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chartsheets/sheet3.xml" ContentType="application/vnd.openxmlformats-officedocument.spreadsheetml.chartsheet+xml"/>
  <Override PartName="/xl/worksheets/sheet2.xml" ContentType="application/vnd.openxmlformats-officedocument.spreadsheetml.worksheet+xml"/>
  <Override PartName="/xl/chartsheets/sheet4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5.xml" ContentType="application/vnd.openxmlformats-officedocument.spreadsheetml.chart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zucman/Dropbox/EUTaxObservatory/00-euto/03. Research/24_Global_report/figures/online/"/>
    </mc:Choice>
  </mc:AlternateContent>
  <xr:revisionPtr revIDLastSave="0" documentId="13_ncr:1_{FFADB61F-0759-F446-8C98-67767AB3FF39}" xr6:coauthVersionLast="47" xr6:coauthVersionMax="47" xr10:uidLastSave="{00000000-0000-0000-0000-000000000000}"/>
  <bookViews>
    <workbookView xWindow="0" yWindow="500" windowWidth="28800" windowHeight="15320" xr2:uid="{B274E249-DA9F-1546-8DB8-614D44FA8DB3}"/>
  </bookViews>
  <sheets>
    <sheet name="Fig1.1" sheetId="24" r:id="rId1"/>
    <sheet name="Fig1.2" sheetId="25" r:id="rId2"/>
    <sheet name="DataFig1.1-1.2" sheetId="1" r:id="rId3"/>
    <sheet name="Fig1.3" sheetId="12" r:id="rId4"/>
    <sheet name="dataFig1.3" sheetId="11" r:id="rId5"/>
    <sheet name="Fig1.4" sheetId="26" r:id="rId6"/>
    <sheet name="dataFig1.4" sheetId="27" r:id="rId7"/>
    <sheet name="Fig1.5" sheetId="28" r:id="rId8"/>
    <sheet name="Fig1.6" sheetId="29" r:id="rId9"/>
    <sheet name="Fig1.7" sheetId="16" r:id="rId10"/>
    <sheet name="DataF1.7" sheetId="15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10000">[1]Регион!#REF!</definedName>
    <definedName name="_1080">[2]Регион!#REF!</definedName>
    <definedName name="_1090">[2]Регион!#REF!</definedName>
    <definedName name="_1100">[2]Регион!#REF!</definedName>
    <definedName name="_1110">[2]Регион!#REF!</definedName>
    <definedName name="_2">[1]Регион!#REF!</definedName>
    <definedName name="_2010">#REF!</definedName>
    <definedName name="_2080">[2]Регион!#REF!</definedName>
    <definedName name="_2090">[2]Регион!#REF!</definedName>
    <definedName name="_2100">[2]Регион!#REF!</definedName>
    <definedName name="_2110">[2]Регион!#REF!</definedName>
    <definedName name="_3080">[2]Регион!#REF!</definedName>
    <definedName name="_3090">[2]Регион!#REF!</definedName>
    <definedName name="_3100">[2]Регион!#REF!</definedName>
    <definedName name="_3110">[2]Регион!#REF!</definedName>
    <definedName name="_4080">[2]Регион!#REF!</definedName>
    <definedName name="_4090">[2]Регион!#REF!</definedName>
    <definedName name="_4100">[2]Регион!#REF!</definedName>
    <definedName name="_4110">[2]Регион!#REF!</definedName>
    <definedName name="_5080">[2]Регион!#REF!</definedName>
    <definedName name="_5090">[2]Регион!#REF!</definedName>
    <definedName name="_5100">[2]Регион!#REF!</definedName>
    <definedName name="_5110">[2]Регион!#REF!</definedName>
    <definedName name="_6080">[2]Регион!#REF!</definedName>
    <definedName name="_6090">[2]Регион!#REF!</definedName>
    <definedName name="_6100">[2]Регион!#REF!</definedName>
    <definedName name="_6110">[2]Регион!#REF!</definedName>
    <definedName name="_7031_1">[2]Регион!#REF!</definedName>
    <definedName name="_7031_2">[2]Регион!#REF!</definedName>
    <definedName name="_7032_1">[2]Регион!#REF!</definedName>
    <definedName name="_7032_2">[2]Регион!#REF!</definedName>
    <definedName name="_7033_1">[2]Регион!#REF!</definedName>
    <definedName name="_7033_2">[2]Регион!#REF!</definedName>
    <definedName name="_7034_1">[2]Регион!#REF!</definedName>
    <definedName name="_7034_2">[2]Регион!#REF!</definedName>
    <definedName name="A2298668K">[3]AustralianNA2!$DF$1:$DF$10,[3]AustralianNA2!$DF$12:$DF$244</definedName>
    <definedName name="A2302665R_Latest">[3]AustralianNA!$CB$243</definedName>
    <definedName name="A2302667V">[3]AustralianNA!$CD$1:$CD$10,[3]AustralianNA!$CD$11:$CD$243</definedName>
    <definedName name="A2303329W_Latest">[3]AustralianNA!$S$244</definedName>
    <definedName name="A2303331J">[3]AustralianNA!$T$1:$T$10,[3]AustralianNA!$T$12:$T$244</definedName>
    <definedName name="A2303331J_Data">[3]AustralianNA!$T$12:$T$244</definedName>
    <definedName name="A2303331J_Latest">[3]AustralianNA!$T$244</definedName>
    <definedName name="A2303335T">[3]AustralianNA!$V$1:$V$10,[3]AustralianNA!$V$12:$V$244</definedName>
    <definedName name="A2303335T_Data">[3]AustralianNA!$V$12:$V$244</definedName>
    <definedName name="A2303335T_Latest">[3]AustralianNA!$V$244</definedName>
    <definedName name="A2303337W">[3]AustralianNA!$W$1:$W$10,[3]AustralianNA!$W$12:$W$244</definedName>
    <definedName name="A2303337W_Data">[3]AustralianNA!$W$12:$W$244</definedName>
    <definedName name="A2303339A">[3]AustralianNA!$X$1:$X$10,[3]AustralianNA!$X$12:$X$244</definedName>
    <definedName name="A2303339A_Data">[3]AustralianNA!$X$12:$X$244</definedName>
    <definedName name="A2303339A_Latest">[3]AustralianNA!$X$244</definedName>
    <definedName name="A2303341L">[3]AustralianNA!$Y$1:$Y$10,[3]AustralianNA!$Y$12:$Y$244</definedName>
    <definedName name="A2303341L_Latest">[3]AustralianNA!$Y$244</definedName>
    <definedName name="A2303345W">[3]AustralianNA!$AA$1:$AA$10,[3]AustralianNA!$AA$12:$AA$244</definedName>
    <definedName name="A2303345W_Data">[3]AustralianNA!$AA$12:$AA$244</definedName>
    <definedName name="A2303347A">[3]AustralianNA!$AB$1:$AB$10,[3]AustralianNA!$AB$12:$AB$244</definedName>
    <definedName name="A2303347A_Data">[3]AustralianNA!$AB$12:$AB$244</definedName>
    <definedName name="A2303347A_Latest">[3]AustralianNA!$AB$244</definedName>
    <definedName name="A2303349F_Data">[3]AustralianNA!$AC$12:$AC$244</definedName>
    <definedName name="A2303349F_Latest">[3]AustralianNA!$AC$244</definedName>
    <definedName name="A2303351T">[3]AustralianNA!$AD$1:$AD$10,[3]AustralianNA!$AD$12:$AD$244</definedName>
    <definedName name="A2303351T_Latest">[3]AustralianNA!$AD$244</definedName>
    <definedName name="A2303353W">[3]AustralianNA!$AE$1:$AE$10,[3]AustralianNA!$AE$12:$AE$244</definedName>
    <definedName name="A2303353W_Data">[3]AustralianNA!$AE$12:$AE$244</definedName>
    <definedName name="A2303353W_Latest">[3]AustralianNA!$AE$244</definedName>
    <definedName name="A2303355A_Data">[3]AustralianNA!$AG$107:$AG$244</definedName>
    <definedName name="A2303355A_Latest">[3]AustralianNA!$AG$244</definedName>
    <definedName name="A2303357F">[3]AustralianNA!$AH$1:$AH$10,[3]AustralianNA!$AH$107:$AH$244</definedName>
    <definedName name="A2303357F_Latest">[3]AustralianNA!$AH$244</definedName>
    <definedName name="A2303359K">[3]AustralianNA!$AI$1:$AI$10,[3]AustralianNA!$AI$11:$AI$244</definedName>
    <definedName name="A2303359K_Data">[3]AustralianNA!$AI$11:$AI$244</definedName>
    <definedName name="A2303359K_Latest">[3]AustralianNA!$AI$244</definedName>
    <definedName name="A2303363A">[3]AustralianNA!$AK$1:$AK$10,[3]AustralianNA!$AK$11:$AK$244</definedName>
    <definedName name="A2303363A_Data">[3]AustralianNA!$AK$11:$AK$244</definedName>
    <definedName name="A2303363A_Latest">[3]AustralianNA!$AK$244</definedName>
    <definedName name="A2303365F">[3]AustralianNA!$AL$1:$AL$10,[3]AustralianNA!$AL$11:$AL$244</definedName>
    <definedName name="A2303365F_Data">[3]AustralianNA!$AL$11:$AL$244</definedName>
    <definedName name="A2303365F_Latest">[3]AustralianNA!$AL$244</definedName>
    <definedName name="A2303367K">[3]AustralianNA!$AM$1:$AM$10,[3]AustralianNA!$AM$11:$AM$244</definedName>
    <definedName name="A2303367K_Data">[3]AustralianNA!$AM$11:$AM$244</definedName>
    <definedName name="A2303367K_Latest">[3]AustralianNA!$AM$244</definedName>
    <definedName name="A2303369R">[3]AustralianNA!$AN$1:$AN$10,[3]AustralianNA!$AN$11:$AN$244</definedName>
    <definedName name="A2303369R_Data">[3]AustralianNA!$AN$11:$AN$244</definedName>
    <definedName name="A2303369R_Latest">[3]AustralianNA!$AN$244</definedName>
    <definedName name="A2303373F">[3]AustralianNA!$AP$1:$AP$10,[3]AustralianNA!$AP$11:$AP$244</definedName>
    <definedName name="A2303373F_Data">[3]AustralianNA!$AP$11:$AP$244</definedName>
    <definedName name="A2303373F_Latest">[3]AustralianNA!$AP$244</definedName>
    <definedName name="A2303375K">[3]AustralianNA!$AQ$1:$AQ$10,[3]AustralianNA!$AQ$11:$AQ$244</definedName>
    <definedName name="A2303375K_Data">[3]AustralianNA!$AQ$11:$AQ$244</definedName>
    <definedName name="A2303375K_Latest">[3]AustralianNA!$AQ$244</definedName>
    <definedName name="A2303377R">[3]AustralianNA!$AR$1:$AR$10,[3]AustralianNA!$AR$11:$AR$244</definedName>
    <definedName name="A2303377R_Data">[3]AustralianNA!$AR$11:$AR$244</definedName>
    <definedName name="A2303377R_Latest">[3]AustralianNA!$AR$244</definedName>
    <definedName name="A2303379V">[3]AustralianNA!$AS$1:$AS$10,[3]AustralianNA!$AS$11:$AS$244</definedName>
    <definedName name="A2303379V_Data">[3]AustralianNA!$AS$11:$AS$244</definedName>
    <definedName name="A2303379V_Latest">[3]AustralianNA!$AS$244</definedName>
    <definedName name="A2303381F">[3]AustralianNA!$AT$1:$AT$10,[3]AustralianNA!$AT$11:$AT$244</definedName>
    <definedName name="A2303381F_Data">[3]AustralianNA!$AT$11:$AT$244</definedName>
    <definedName name="A2303381F_Latest">[3]AustralianNA!$AT$244</definedName>
    <definedName name="A2303383K">[3]AustralianNA!$AU$1:$AU$10,[3]AustralianNA!$AU$11:$AU$244</definedName>
    <definedName name="A2303383K_Data">[3]AustralianNA!$AU$11:$AU$244</definedName>
    <definedName name="A2303383K_Latest">[3]AustralianNA!$AU$244</definedName>
    <definedName name="A2303385R">[3]AustralianNA!$AW$1:$AW$10,[3]AustralianNA!$AW$108:$AW$244</definedName>
    <definedName name="A2303385R_Data">[3]AustralianNA!$AW$108:$AW$244</definedName>
    <definedName name="A2303385R_Latest">[3]AustralianNA!$AW$244</definedName>
    <definedName name="A2303387V">[3]AustralianNA!$AX$1:$AX$10,[3]AustralianNA!$AX$108:$AX$244</definedName>
    <definedName name="A2303387V_Data">[3]AustralianNA!$AX$108:$AX$244</definedName>
    <definedName name="A2303387V_Latest">[3]AustralianNA!$AX$244</definedName>
    <definedName name="A2303389X">[3]AustralianNA!$AY$1:$AY$10,[3]AustralianNA!$AY$12:$AY$244</definedName>
    <definedName name="A2303389X_Data">[3]AustralianNA!$AY$12:$AY$244</definedName>
    <definedName name="A2303389X_Latest">[3]AustralianNA!$AY$244</definedName>
    <definedName name="A2303393R">[3]AustralianNA!$BA$1:$BA$10,[3]AustralianNA!$BA$12:$BA$244</definedName>
    <definedName name="A2303393R_Data">[3]AustralianNA!$BA$12:$BA$244</definedName>
    <definedName name="A2303393R_Latest">[3]AustralianNA!$BA$244</definedName>
    <definedName name="A2303395V">[3]AustralianNA!$BB$1:$BB$10,[3]AustralianNA!$BB$12:$BB$244</definedName>
    <definedName name="A2303395V_Data">[3]AustralianNA!$BB$12:$BB$244</definedName>
    <definedName name="A2303395V_Latest">[3]AustralianNA!$BB$244</definedName>
    <definedName name="A2303397X">[3]AustralianNA!$BC$1:$BC$10,[3]AustralianNA!$BC$12:$BC$244</definedName>
    <definedName name="A2303397X_Data">[3]AustralianNA!$BC$12:$BC$244</definedName>
    <definedName name="A2303397X_Latest">[3]AustralianNA!$BC$244</definedName>
    <definedName name="A2303399C">[3]AustralianNA!$BD$1:$BD$10,[3]AustralianNA!$BD$12:$BD$244</definedName>
    <definedName name="A2303399C_Data">[3]AustralianNA!$BD$12:$BD$244</definedName>
    <definedName name="A2303399C_Latest">[3]AustralianNA!$BD$244</definedName>
    <definedName name="A2303403J">[3]AustralianNA!$BF$1:$BF$10,[3]AustralianNA!$BF$12:$BF$244</definedName>
    <definedName name="A2303403J_Data">[3]AustralianNA!$BF$12:$BF$244</definedName>
    <definedName name="A2303403J_Latest">[3]AustralianNA!$BF$244</definedName>
    <definedName name="A2303405L">[3]AustralianNA!$BG$1:$BG$10,[3]AustralianNA!$BG$12:$BG$244</definedName>
    <definedName name="A2303405L_Data">[3]AustralianNA!$BG$12:$BG$244</definedName>
    <definedName name="A2303405L_Latest">[3]AustralianNA!$BG$244</definedName>
    <definedName name="A2303407T">[3]AustralianNA!$BH$1:$BH$10,[3]AustralianNA!$BH$12:$BH$244</definedName>
    <definedName name="A2303407T_Data">[3]AustralianNA!$BH$12:$BH$244</definedName>
    <definedName name="A2303407T_Latest">[3]AustralianNA!$BH$244</definedName>
    <definedName name="A2303409W">[3]AustralianNA!$BI$1:$BI$10,[3]AustralianNA!$BI$12:$BI$244</definedName>
    <definedName name="A2303409W_Data">[3]AustralianNA!$BI$12:$BI$244</definedName>
    <definedName name="A2303409W_Latest">[3]AustralianNA!$BI$244</definedName>
    <definedName name="A2303411J">[3]AustralianNA!$BJ$1:$BJ$10,[3]AustralianNA!$BJ$12:$BJ$244</definedName>
    <definedName name="A2303411J_Data">[3]AustralianNA!$BJ$12:$BJ$244</definedName>
    <definedName name="A2303411J_Latest">[3]AustralianNA!$BJ$244</definedName>
    <definedName name="A2303469X">[3]AustralianNA2!$FF$1:$FF$10,[3]AustralianNA2!$FF$71:$FF$244</definedName>
    <definedName name="A2303469X_Data">[3]AustralianNA2!$FF$71:$FF$244</definedName>
    <definedName name="A2303469X_Latest">[3]AustralianNA2!$FF$244</definedName>
    <definedName name="A2303471K">[3]AustralianNA2!$FH$1:$FH$10,[3]AustralianNA2!$FH$11:$FH$244</definedName>
    <definedName name="A2303471K_Data">[3]AustralianNA2!$FH$11:$FH$244</definedName>
    <definedName name="A2303471K_Latest">[3]AustralianNA2!$FH$244</definedName>
    <definedName name="A2303548W">[3]AustralianNA2!$HI$1:$HI$10,[3]AustralianNA2!$HI$72:$HI$244</definedName>
    <definedName name="A2303548W_Data">[3]AustralianNA2!$HI$72:$HI$244</definedName>
    <definedName name="A2303548W_Latest">[3]AustralianNA2!$HI$244</definedName>
    <definedName name="A2303552L">[3]AustralianNA!$B$1:$B$10,[3]AustralianNA!$B$107:$B$244</definedName>
    <definedName name="A2303552L_Data">[3]AustralianNA!$B$107:$B$244</definedName>
    <definedName name="A2303552L_Latest">[3]AustralianNA!$B$244</definedName>
    <definedName name="A2303554T">[3]AustralianNA!$C$1:$C$10,[3]AustralianNA!$C$107:$C$244</definedName>
    <definedName name="A2303554T_Data">[3]AustralianNA!$C$107:$C$244</definedName>
    <definedName name="A2303554T_Latest">[3]AustralianNA!$C$244</definedName>
    <definedName name="A2303556W">[3]AustralianNA!$D$1:$D$10,[3]AustralianNA!$D$11:$D$244</definedName>
    <definedName name="A2303556W_Data">[3]AustralianNA!$D$11:$D$244</definedName>
    <definedName name="A2303556W_Latest">[3]AustralianNA!$D$244</definedName>
    <definedName name="A2303560L">[3]AustralianNA!$F$1:$F$10,[3]AustralianNA!$F$11:$F$244</definedName>
    <definedName name="A2303560L_Data">[3]AustralianNA!$F$11:$F$244</definedName>
    <definedName name="A2303560L_Latest">[3]AustralianNA!$F$244</definedName>
    <definedName name="A2303562T">[3]AustralianNA!$G$1:$G$10,[3]AustralianNA!$G$11:$G$244</definedName>
    <definedName name="A2303562T_Data">[3]AustralianNA!$G$11:$G$244</definedName>
    <definedName name="A2303562T_Latest">[3]AustralianNA!$G$244</definedName>
    <definedName name="A2303564W">[3]AustralianNA!$H$1:$H$10,[3]AustralianNA!$H$11:$H$244</definedName>
    <definedName name="A2303564W_Data">[3]AustralianNA!$H$11:$H$244</definedName>
    <definedName name="A2303564W_Latest">[3]AustralianNA!$H$244</definedName>
    <definedName name="A2303566A">[3]AustralianNA!$I$1:$I$10,[3]AustralianNA!$I$11:$I$244</definedName>
    <definedName name="A2303566A_Data">[3]AustralianNA!$I$11:$I$244</definedName>
    <definedName name="A2303566A_Latest">[3]AustralianNA!$I$244</definedName>
    <definedName name="A2303570T">[3]AustralianNA!$K$1:$K$10,[3]AustralianNA!$K$11:$K$244</definedName>
    <definedName name="A2303570T_Data">[3]AustralianNA!$K$11:$K$244</definedName>
    <definedName name="A2303570T_Latest">[3]AustralianNA!$K$244</definedName>
    <definedName name="A2303572W">[3]AustralianNA!$L$1:$L$10,[3]AustralianNA!$L$11:$L$244</definedName>
    <definedName name="A2303572W_Data">[3]AustralianNA!$L$11:$L$244</definedName>
    <definedName name="A2303572W_Latest">[3]AustralianNA!$L$244</definedName>
    <definedName name="A2303574A">[3]AustralianNA!$M$1:$M$10,[3]AustralianNA!$M$11:$M$244</definedName>
    <definedName name="A2303574A_Data">[3]AustralianNA!$M$11:$M$244</definedName>
    <definedName name="A2303574A_Latest">[3]AustralianNA!$M$244</definedName>
    <definedName name="A2303576F">[3]AustralianNA!$N$1:$N$10,[3]AustralianNA!$N$11:$N$244</definedName>
    <definedName name="A2303576F_Data">[3]AustralianNA!$N$11:$N$244</definedName>
    <definedName name="A2303576F_Latest">[3]AustralianNA!$N$244</definedName>
    <definedName name="A2303578K">[3]AustralianNA!$O$1:$O$10,[3]AustralianNA!$O$11:$O$244</definedName>
    <definedName name="A2303578K_Data">[3]AustralianNA!$O$11:$O$244</definedName>
    <definedName name="A2303578K_Latest">[3]AustralianNA!$O$244</definedName>
    <definedName name="A2303599W">[3]AustralianNA2!$BA$1:$BA$10,[3]AustralianNA2!$BA$71:$BA$244</definedName>
    <definedName name="A2303599W_Data">[3]AustralianNA2!$BA$71:$BA$244</definedName>
    <definedName name="A2303599W_Latest">[3]AustralianNA2!$BA$244</definedName>
    <definedName name="A2303601W">[3]AustralianNA2!$BC$1:$BC$10,[3]AustralianNA2!$BC$11:$BC$244</definedName>
    <definedName name="A2303601W_Data">[3]AustralianNA2!$BC$11:$BC$244</definedName>
    <definedName name="A2303601W_Latest">[3]AustralianNA2!$BC$244</definedName>
    <definedName name="A2303678V">[3]AustralianNA2!$DD$1:$DD$10,[3]AustralianNA2!$DD$72:$DD$244</definedName>
    <definedName name="A2303678V_Data">[3]AustralianNA2!$DD$72:$DD$244</definedName>
    <definedName name="A2303678V_Latest">[3]AustralianNA2!$DD$244</definedName>
    <definedName name="A2304030W">[3]AustralianNA3!$BZ$1:$BZ$10,[3]AustralianNA3!$BZ$15:$BZ$244</definedName>
    <definedName name="A2304030W_Data">[3]AustralianNA3!$BZ$15:$BZ$244</definedName>
    <definedName name="A2304030W_Latest">[3]AustralianNA3!$BZ$244</definedName>
    <definedName name="A2304322X">[3]AustralianNA!$AF$1:$AF$10,[3]AustralianNA!$AF$12:$AF$244</definedName>
    <definedName name="A2304322X_Data">[3]AustralianNA!$AF$12:$AF$244</definedName>
    <definedName name="A2304322X_Latest">[3]AustralianNA!$AF$244</definedName>
    <definedName name="A2304334J">[3]AustralianNA2!$BD$1:$BD$10,[3]AustralianNA2!$BD$11:$BD$244</definedName>
    <definedName name="A2304334J_Data">[3]AustralianNA2!$BD$11:$BD$244</definedName>
    <definedName name="A2304334J_Latest">[3]AustralianNA2!$BD$244</definedName>
    <definedName name="A2304350J">[3]AustralianNA!$Q$1:$Q$10,[3]AustralianNA!$Q$11:$Q$244</definedName>
    <definedName name="A2304350J_Data">[3]AustralianNA!$Q$11:$Q$244</definedName>
    <definedName name="A2304350J_Latest">[3]AustralianNA!$Q$244</definedName>
    <definedName name="A2304370T">[3]AustralianNA2!$HK$1:$HK$10,[3]AustralianNA2!$HK$12:$HK$244</definedName>
    <definedName name="A2304370T_Data">[3]AustralianNA2!$HK$12:$HK$244</definedName>
    <definedName name="A2304370T_Latest">[3]AustralianNA2!$HK$244</definedName>
    <definedName name="A2304386K">[3]AustralianNA!$BK$1:$BK$10,[3]AustralianNA!$BK$12:$BK$244</definedName>
    <definedName name="A2304386K_Data">[3]AustralianNA!$BK$12:$BK$244</definedName>
    <definedName name="A2304386K_Latest">[3]AustralianNA!$BK$244</definedName>
    <definedName name="A2304402X">[3]AustralianNA2!$FI$1:$FI$10,[3]AustralianNA2!$FI$11:$FI$244</definedName>
    <definedName name="A2304402X_Data">[3]AustralianNA2!$FI$11:$FI$244</definedName>
    <definedName name="A2304402X_Latest">[3]AustralianNA2!$FI$244</definedName>
    <definedName name="A2304418T">[3]AustralianNA!$AV$1:$AV$10,[3]AustralianNA!$AV$11:$AV$244</definedName>
    <definedName name="A2304418T_Data">[3]AustralianNA!$AV$11:$AV$244</definedName>
    <definedName name="A2304418T_Latest">[3]AustralianNA!$AV$244</definedName>
    <definedName name="A2323348A">[3]AustralianNA3!$V$1:$V$10,[3]AustralianNA3!$V$71:$V$244</definedName>
    <definedName name="A2323348A_Data">[3]AustralianNA3!$V$71:$V$244</definedName>
    <definedName name="A2323348A_Latest">[3]AustralianNA3!$V$244</definedName>
    <definedName name="A2323349C">[3]AustralianNA3!$CV$1:$CV$10,[3]AustralianNA3!$CV$72:$CV$243</definedName>
    <definedName name="A2323349C_Data">[3]AustralianNA3!$CV$72:$CV$243</definedName>
    <definedName name="A2323349C_Latest">[3]AustralianNA3!$CV$243</definedName>
    <definedName name="A2323350L">[3]AustralianNA2!$HJ$1:$HJ$10,[3]AustralianNA2!$HJ$72:$HJ$244</definedName>
    <definedName name="A2323350L_Data">[3]AustralianNA2!$HJ$72:$HJ$244</definedName>
    <definedName name="A2323350L_Latest">[3]AustralianNA2!$HJ$244</definedName>
    <definedName name="A2323352T">[3]AustralianNA3!$BY$1:$BY$10,[3]AustralianNA3!$BY$72:$BY$244</definedName>
    <definedName name="A2323352T_Data">[3]AustralianNA3!$BY$72:$BY$244</definedName>
    <definedName name="A2323352T_Latest">[3]AustralianNA3!$BY$244</definedName>
    <definedName name="A2323353V">[3]AustralianNA2!$FG$1:$FG$10,[3]AustralianNA2!$FG$71:$FG$244</definedName>
    <definedName name="A2323353V_Data">[3]AustralianNA2!$FG$71:$FG$244</definedName>
    <definedName name="A2323353V_Latest">[3]AustralianNA2!$FG$244</definedName>
    <definedName name="A2323355X">[3]AustralianNA2!$DE$1:$DE$10,[3]AustralianNA2!$DE$72:$DE$244</definedName>
    <definedName name="A2323355X_Data">[3]AustralianNA2!$DE$72:$DE$244</definedName>
    <definedName name="A2323355X_Latest">[3]AustralianNA2!$DE$244</definedName>
    <definedName name="A2323358F">[3]AustralianNA2!$BB$1:$BB$10,[3]AustralianNA2!$BB$71:$BB$244</definedName>
    <definedName name="A2323358F_Data">[3]AustralianNA2!$BB$71:$BB$244</definedName>
    <definedName name="A2323358F_Latest">[3]AustralianNA2!$BB$244</definedName>
    <definedName name="A2323369L">[3]AustralianNA!$BO$1:$BO$10,[3]AustralianNA!$BO$11:$BO$244</definedName>
    <definedName name="A2323369L_Data">[3]AustralianNA!$BO$11:$BO$244</definedName>
    <definedName name="A2323369L_Latest">[3]AustralianNA!$BO$244</definedName>
    <definedName name="A2323370W">[3]AustralianNA!$AZ$1:$AZ$10,[3]AustralianNA!$AZ$12:$AZ$244</definedName>
    <definedName name="A2323370W_Data">[3]AustralianNA!$AZ$12:$AZ$244</definedName>
    <definedName name="A2323370W_Latest">[3]AustralianNA!$AZ$244</definedName>
    <definedName name="A2323372A">[3]AustralianNA!$AJ$1:$AJ$10,[3]AustralianNA!$AJ$11:$AJ$244</definedName>
    <definedName name="A2323372A_Data">[3]AustralianNA!$AJ$11:$AJ$244</definedName>
    <definedName name="A2323372A_Latest">[3]AustralianNA!$AJ$244</definedName>
    <definedName name="A2323374F">[3]AustralianNA!$CC$1:$CC$10,[3]AustralianNA!$CC$11:$CC$243</definedName>
    <definedName name="A2323374F_Data">[3]AustralianNA!$CC$11:$CC$243</definedName>
    <definedName name="A2323374F_Latest">[3]AustralianNA!$CC$243</definedName>
    <definedName name="A2323376K">[3]AustralianNA!$U$1:$U$10,[3]AustralianNA!$U$12:$U$244</definedName>
    <definedName name="A2323376K_Data">[3]AustralianNA!$U$12:$U$244</definedName>
    <definedName name="A2323376K_Latest">[3]AustralianNA!$U$244</definedName>
    <definedName name="A2323378R">[3]AustralianNA!$E$1:$E$10,[3]AustralianNA!$E$11:$E$244</definedName>
    <definedName name="A2323378R_Data">[3]AustralianNA!$E$11:$E$244</definedName>
    <definedName name="A2323378R_Latest">[3]AustralianNA!$E$244</definedName>
    <definedName name="A2529206X">[3]AustralianNA2!$AZ$1:$AZ$10,[3]AustralianNA2!$AZ$71:$AZ$244</definedName>
    <definedName name="A2529206X_Data">[3]AustralianNA2!$AZ$71:$AZ$244</definedName>
    <definedName name="A2529206X_Latest">[3]AustralianNA2!$AZ$244</definedName>
    <definedName name="A2529207A">[3]AustralianNA2!$DC$1:$DC$10,[3]AustralianNA2!$DC$72:$DC$244</definedName>
    <definedName name="A2529207A_Data">[3]AustralianNA2!$DC$72:$DC$244</definedName>
    <definedName name="A2529207A_Latest">[3]AustralianNA2!$DC$244</definedName>
    <definedName name="A2529209F">[3]AustralianNA2!$FE$1:$FE$10,[3]AustralianNA2!$FE$71:$FE$244</definedName>
    <definedName name="A2529209F_Data">[3]AustralianNA2!$FE$71:$FE$244</definedName>
    <definedName name="A2529209F_Latest">[3]AustralianNA2!$FE$244</definedName>
    <definedName name="A2529210R">[3]AustralianNA2!$HH$1:$HH$10,[3]AustralianNA2!$HH$72:$HH$244</definedName>
    <definedName name="A2529210R_Data">[3]AustralianNA2!$HH$72:$HH$244</definedName>
    <definedName name="A2529210R_Latest">[3]AustralianNA2!$HH$244</definedName>
    <definedName name="A2529212V">[3]AustralianNA3!$CT$1:$CT$10,[3]AustralianNA3!$CT$72:$CT$243</definedName>
    <definedName name="A2529212V_Data">[3]AustralianNA3!$CT$72:$CT$243</definedName>
    <definedName name="A2529212V_Latest">[3]AustralianNA3!$CT$243</definedName>
    <definedName name="A2529213W">[3]AustralianNA3!$T$1:$T$10,[3]AustralianNA3!$T$71:$T$244</definedName>
    <definedName name="A2529213W_Data">[3]AustralianNA3!$T$71:$T$244</definedName>
    <definedName name="A2529213W_Latest">[3]AustralianNA3!$T$244</definedName>
    <definedName name="A2529214X">[3]AustralianNA3!$BW$1:$BW$10,[3]AustralianNA3!$BW$72:$BW$244</definedName>
    <definedName name="A2529214X_Data">[3]AustralianNA3!$BW$72:$BW$244</definedName>
    <definedName name="A2529214X_Latest">[3]AustralianNA3!$BW$244</definedName>
    <definedName name="A2716003C">[3]AustralianNA3!$CA$1:$CA$10,[3]AustralianNA3!$CA$72:$CA$243</definedName>
    <definedName name="A2716003C_Data">[3]AustralianNA3!$CA$72:$CA$243</definedName>
    <definedName name="A2716003C_Latest">[3]AustralianNA3!$CA$243</definedName>
    <definedName name="A2716004F">[3]AustralianNA3!$CB$1:$CB$10,[3]AustralianNA3!$CB$72:$CB$243</definedName>
    <definedName name="A2716004F_Data">[3]AustralianNA3!$CB$72:$CB$243</definedName>
    <definedName name="A2716004F_Latest">[3]AustralianNA3!$CB$243</definedName>
    <definedName name="A2716005J">[3]AustralianNA3!$CC$1:$CC$10,[3]AustralianNA3!$CC$72:$CC$243</definedName>
    <definedName name="A2716005J_Data">[3]AustralianNA3!$CC$72:$CC$243</definedName>
    <definedName name="A2716005J_Latest">[3]AustralianNA3!$CC$243</definedName>
    <definedName name="A2716006K">[3]AustralianNA3!$CD$1:$CD$10,[3]AustralianNA3!$CD$72:$CD$243</definedName>
    <definedName name="A2716006K_Data">[3]AustralianNA3!$CD$72:$CD$243</definedName>
    <definedName name="A2716006K_Latest">[3]AustralianNA3!$CD$243</definedName>
    <definedName name="A2716007L">[3]AustralianNA3!$CE$1:$CE$10,[3]AustralianNA3!$CE$72:$CE$243</definedName>
    <definedName name="A2716007L_Data">[3]AustralianNA3!$CE$72:$CE$243</definedName>
    <definedName name="A2716007L_Latest">[3]AustralianNA3!$CE$243</definedName>
    <definedName name="A2716008R">[3]AustralianNA3!$CF$1:$CF$10,[3]AustralianNA3!$CF$72:$CF$243</definedName>
    <definedName name="A2716008R_Data">[3]AustralianNA3!$CF$72:$CF$243</definedName>
    <definedName name="A2716008R_Latest">[3]AustralianNA3!$CF$243</definedName>
    <definedName name="A2716009T">[3]AustralianNA3!$CG$1:$CG$10,[3]AustralianNA3!$CG$72:$CG$243</definedName>
    <definedName name="A2716009T_Data">[3]AustralianNA3!$CG$72:$CG$243</definedName>
    <definedName name="A2716009T_Latest">[3]AustralianNA3!$CG$243</definedName>
    <definedName name="A2716010A">[3]AustralianNA3!$CH$1:$CH$10,[3]AustralianNA3!$CH$72:$CH$243</definedName>
    <definedName name="A2716010A_Data">[3]AustralianNA3!$CH$72:$CH$243</definedName>
    <definedName name="A2716010A_Latest">[3]AustralianNA3!$CH$243</definedName>
    <definedName name="A2716011C">[3]AustralianNA3!$CI$1:$CI$10,[3]AustralianNA3!$CI$72:$CI$243</definedName>
    <definedName name="A2716011C_Data">[3]AustralianNA3!$CI$72:$CI$243</definedName>
    <definedName name="A2716011C_Latest">[3]AustralianNA3!$CI$243</definedName>
    <definedName name="A2716012F">[3]AustralianNA3!$CJ$1:$CJ$10,[3]AustralianNA3!$CJ$72:$CJ$243</definedName>
    <definedName name="A2716012F_Data">[3]AustralianNA3!$CJ$72:$CJ$243</definedName>
    <definedName name="A2716012F_Latest">[3]AustralianNA3!$CJ$243</definedName>
    <definedName name="A2716013J">[3]AustralianNA3!$CK$1:$CK$10,[3]AustralianNA3!$CK$72:$CK$243</definedName>
    <definedName name="A2716013J_Data">[3]AustralianNA3!$CK$72:$CK$243</definedName>
    <definedName name="A2716013J_Latest">[3]AustralianNA3!$CK$243</definedName>
    <definedName name="A2716014K">[3]AustralianNA3!$CL$1:$CL$10,[3]AustralianNA3!$CL$72:$CL$243</definedName>
    <definedName name="A2716014K_Data">[3]AustralianNA3!$CL$72:$CL$243</definedName>
    <definedName name="A2716014K_Latest">[3]AustralianNA3!$CL$243</definedName>
    <definedName name="A2716015L">[3]AustralianNA3!$CM$1:$CM$10,[3]AustralianNA3!$CM$72:$CM$243</definedName>
    <definedName name="A2716015L_Data">[3]AustralianNA3!$CM$72:$CM$243</definedName>
    <definedName name="A2716015L_Latest">[3]AustralianNA3!$CM$243</definedName>
    <definedName name="A2716016R">[3]AustralianNA3!$CN$1:$CN$10,[3]AustralianNA3!$CN$72:$CN$243</definedName>
    <definedName name="A2716016R_Data">[3]AustralianNA3!$CN$72:$CN$243</definedName>
    <definedName name="A2716016R_Latest">[3]AustralianNA3!$CN$243</definedName>
    <definedName name="A2716017T">[3]AustralianNA3!$CO$1:$CO$10,[3]AustralianNA3!$CO$72:$CO$243</definedName>
    <definedName name="A2716017T_Data">[3]AustralianNA3!$CO$72:$CO$243</definedName>
    <definedName name="A2716017T_Latest">[3]AustralianNA3!$CO$243</definedName>
    <definedName name="A2716018V">[3]AustralianNA3!$CP$1:$CP$10,[3]AustralianNA3!$CP$72:$CP$243</definedName>
    <definedName name="A2716018V_Data">[3]AustralianNA3!$CP$72:$CP$243</definedName>
    <definedName name="A2716018V_Latest">[3]AustralianNA3!$CP$243</definedName>
    <definedName name="A2716019W">[3]AustralianNA3!$CQ$1:$CQ$10,[3]AustralianNA3!$CQ$72:$CQ$243</definedName>
    <definedName name="A2716019W_Data">[3]AustralianNA3!$CQ$72:$CQ$243</definedName>
    <definedName name="A2716019W_Latest">[3]AustralianNA3!$CQ$243</definedName>
    <definedName name="A2716020F">[3]AustralianNA3!$CR$1:$CR$10,[3]AustralianNA3!$CR$72:$CR$243</definedName>
    <definedName name="A2716020F_Data">[3]AustralianNA3!$CR$72:$CR$243</definedName>
    <definedName name="A2716020F_Latest">[3]AustralianNA3!$CR$243</definedName>
    <definedName name="A2716021J">[3]AustralianNA3!$CS$1:$CS$10,[3]AustralianNA3!$CS$72:$CS$243</definedName>
    <definedName name="A2716021J_Data">[3]AustralianNA3!$CS$72:$CS$243</definedName>
    <definedName name="A2716021J_Latest">[3]AustralianNA3!$CS$243</definedName>
    <definedName name="A2716040R">[3]AustralianNA2!$FL$1:$FL$10,[3]AustralianNA2!$FL$72:$FL$244</definedName>
    <definedName name="A2716040R_Data">[3]AustralianNA2!$FL$72:$FL$244</definedName>
    <definedName name="A2716040R_Latest">[3]AustralianNA2!$FL$244</definedName>
    <definedName name="A2716041T">[3]AustralianNA2!$FJ$1:$FJ$10,[3]AustralianNA2!$FJ$72:$FJ$244</definedName>
    <definedName name="A2716041T_Data">[3]AustralianNA2!$FJ$72:$FJ$244</definedName>
    <definedName name="A2716041T_Latest">[3]AustralianNA2!$FJ$244</definedName>
    <definedName name="A2716042V">[3]AustralianNA2!$FK$1:$FK$10,[3]AustralianNA2!$FK$72:$FK$244</definedName>
    <definedName name="A2716042V_Data">[3]AustralianNA2!$FK$72:$FK$244</definedName>
    <definedName name="A2716042V_Latest">[3]AustralianNA2!$FK$244</definedName>
    <definedName name="A2716043W">[3]AustralianNA2!$FS$1:$FS$10,[3]AustralianNA2!$FS$72:$FS$244</definedName>
    <definedName name="A2716043W_Data">[3]AustralianNA2!$FS$72:$FS$244</definedName>
    <definedName name="A2716043W_Latest">[3]AustralianNA2!$FS$244</definedName>
    <definedName name="A2716044X">[3]AustralianNA2!$FR$1:$FR$10,[3]AustralianNA2!$FR$116:$FR$244</definedName>
    <definedName name="A2716044X_Data">[3]AustralianNA2!$FR$116:$FR$244</definedName>
    <definedName name="A2716044X_Latest">[3]AustralianNA2!$FR$244</definedName>
    <definedName name="A2716045A">[3]AustralianNA2!$FQ$1:$FQ$10,[3]AustralianNA2!$FQ$72:$FQ$244</definedName>
    <definedName name="A2716045A_Data">[3]AustralianNA2!$FQ$72:$FQ$244</definedName>
    <definedName name="A2716045A_Latest">[3]AustralianNA2!$FQ$244</definedName>
    <definedName name="A2716046C">[3]AustralianNA2!$FY$1:$FY$10,[3]AustralianNA2!$FY$72:$FY$244</definedName>
    <definedName name="A2716046C_Data">[3]AustralianNA2!$FY$72:$FY$244</definedName>
    <definedName name="A2716046C_Latest">[3]AustralianNA2!$FY$244</definedName>
    <definedName name="A2716047F">[3]AustralianNA2!$FT$1:$FT$10,[3]AustralianNA2!$FT$84:$FT$244</definedName>
    <definedName name="A2716047F_Data">[3]AustralianNA2!$FT$84:$FT$244</definedName>
    <definedName name="A2716047F_Latest">[3]AustralianNA2!$FT$244</definedName>
    <definedName name="A2716048J">[3]AustralianNA2!$FV$1:$FV$10,[3]AustralianNA2!$FV$84:$FV$244</definedName>
    <definedName name="A2716048J_Data">[3]AustralianNA2!$FV$84:$FV$244</definedName>
    <definedName name="A2716048J_Latest">[3]AustralianNA2!$FV$244</definedName>
    <definedName name="A2716049K">[3]AustralianNA2!$FW$1:$FW$10,[3]AustralianNA2!$FW$84:$FW$244</definedName>
    <definedName name="A2716049K_Data">[3]AustralianNA2!$FW$84:$FW$244</definedName>
    <definedName name="A2716049K_Latest">[3]AustralianNA2!$FW$244</definedName>
    <definedName name="A2716051W">[3]AustralianNA2!$FU$1:$FU$10,[3]AustralianNA2!$FU$84:$FU$244</definedName>
    <definedName name="A2716051W_Data">[3]AustralianNA2!$FU$84:$FU$244</definedName>
    <definedName name="A2716051W_Latest">[3]AustralianNA2!$FU$244</definedName>
    <definedName name="A2716055F">[3]AustralianNA2!$GC$1:$GC$10,[3]AustralianNA2!$GC$72:$GC$244</definedName>
    <definedName name="A2716055F_Data">[3]AustralianNA2!$GC$72:$GC$244</definedName>
    <definedName name="A2716055F_Latest">[3]AustralianNA2!$GC$244</definedName>
    <definedName name="A2716056J">[3]AustralianNA2!$FZ$1:$FZ$10,[3]AustralianNA2!$FZ$72:$FZ$244</definedName>
    <definedName name="A2716056J_Data">[3]AustralianNA2!$FZ$72:$FZ$244</definedName>
    <definedName name="A2716056J_Latest">[3]AustralianNA2!$FZ$244</definedName>
    <definedName name="A2716057K">[3]AustralianNA2!$GA$1:$GA$10,[3]AustralianNA2!$GA$72:$GA$244</definedName>
    <definedName name="A2716057K_Data">[3]AustralianNA2!$GA$72:$GA$244</definedName>
    <definedName name="A2716057K_Latest">[3]AustralianNA2!$GA$244</definedName>
    <definedName name="A2716058L">[3]AustralianNA2!$GB$1:$GB$10,[3]AustralianNA2!$GB$72:$GB$244</definedName>
    <definedName name="A2716058L_Data">[3]AustralianNA2!$GB$72:$GB$244</definedName>
    <definedName name="A2716058L_Latest">[3]AustralianNA2!$GB$244</definedName>
    <definedName name="A2716059R">[3]AustralianNA2!$GG$1:$GG$10,[3]AustralianNA2!$GG$72:$GG$244</definedName>
    <definedName name="A2716059R_Data">[3]AustralianNA2!$GG$72:$GG$244</definedName>
    <definedName name="A2716059R_Latest">[3]AustralianNA2!$GG$244</definedName>
    <definedName name="A2716060X">[3]AustralianNA2!$GH$1:$GH$10,[3]AustralianNA2!$GH$72:$GH$244</definedName>
    <definedName name="A2716060X_Data">[3]AustralianNA2!$GH$72:$GH$244</definedName>
    <definedName name="A2716060X_Latest">[3]AustralianNA2!$GH$244</definedName>
    <definedName name="A2716061A">[3]AustralianNA2!$GI$1:$GI$10,[3]AustralianNA2!$GI$72:$GI$244</definedName>
    <definedName name="A2716061A_Data">[3]AustralianNA2!$GI$72:$GI$244</definedName>
    <definedName name="A2716061A_Latest">[3]AustralianNA2!$GI$244</definedName>
    <definedName name="A2716062C">[3]AustralianNA2!$GJ$1:$GJ$10,[3]AustralianNA2!$GJ$72:$GJ$244</definedName>
    <definedName name="A2716062C_Data">[3]AustralianNA2!$GJ$72:$GJ$244</definedName>
    <definedName name="A2716062C_Latest">[3]AustralianNA2!$GJ$244</definedName>
    <definedName name="A2716063F">[3]AustralianNA2!$GO$1:$GO$10,[3]AustralianNA2!$GO$72:$GO$244</definedName>
    <definedName name="A2716063F_Data">[3]AustralianNA2!$GO$72:$GO$244</definedName>
    <definedName name="A2716063F_Latest">[3]AustralianNA2!$GO$244</definedName>
    <definedName name="A2716064J">[3]AustralianNA2!$GL$1:$GL$10,[3]AustralianNA2!$GL$72:$GL$244</definedName>
    <definedName name="A2716064J_Data">[3]AustralianNA2!$GL$72:$GL$244</definedName>
    <definedName name="A2716064J_Latest">[3]AustralianNA2!$GL$244</definedName>
    <definedName name="A2716067R">[3]AustralianNA2!$GN$1:$GN$10,[3]AustralianNA2!$GN$72:$GN$244</definedName>
    <definedName name="A2716067R_Data">[3]AustralianNA2!$GN$72:$GN$244</definedName>
    <definedName name="A2716067R_Latest">[3]AustralianNA2!$GN$244</definedName>
    <definedName name="A2716068T">[3]AustralianNA2!$GR$1:$GR$10,[3]AustralianNA2!$GR$72:$GR$244</definedName>
    <definedName name="A2716068T_Data">[3]AustralianNA2!$GR$72:$GR$244</definedName>
    <definedName name="A2716068T_Latest">[3]AustralianNA2!$GR$244</definedName>
    <definedName name="A2716069V">[3]AustralianNA2!$GU$1:$GU$10,[3]AustralianNA2!$GU$72:$GU$244</definedName>
    <definedName name="A2716069V_Data">[3]AustralianNA2!$GU$72:$GU$244</definedName>
    <definedName name="A2716069V_Latest">[3]AustralianNA2!$GU$244</definedName>
    <definedName name="A2716070C">[3]AustralianNA2!$GX$1:$GX$10,[3]AustralianNA2!$GX$72:$GX$244</definedName>
    <definedName name="A2716070C_Data">[3]AustralianNA2!$GX$72:$GX$244</definedName>
    <definedName name="A2716070C_Latest">[3]AustralianNA2!$GX$244</definedName>
    <definedName name="A2716071F">[3]AustralianNA2!$HA$1:$HA$10,[3]AustralianNA2!$HA$72:$HA$244</definedName>
    <definedName name="A2716071F_Data">[3]AustralianNA2!$HA$72:$HA$244</definedName>
    <definedName name="A2716071F_Latest">[3]AustralianNA2!$HA$244</definedName>
    <definedName name="A2716072J">[3]AustralianNA2!$HB$1:$HB$10,[3]AustralianNA2!$HB$72:$HB$244</definedName>
    <definedName name="A2716072J_Data">[3]AustralianNA2!$HB$72:$HB$244</definedName>
    <definedName name="A2716072J_Latest">[3]AustralianNA2!$HB$244</definedName>
    <definedName name="A2716073K">[3]AustralianNA2!$HC$1:$HC$10,[3]AustralianNA2!$HC$72:$HC$244</definedName>
    <definedName name="A2716073K_Data">[3]AustralianNA2!$HC$72:$HC$244</definedName>
    <definedName name="A2716073K_Latest">[3]AustralianNA2!$HC$244</definedName>
    <definedName name="A2716074L">[3]AustralianNA2!$HD$1:$HD$10,[3]AustralianNA2!$HD$72:$HD$244</definedName>
    <definedName name="A2716074L_Data">[3]AustralianNA2!$HD$72:$HD$244</definedName>
    <definedName name="A2716074L_Latest">[3]AustralianNA2!$HD$244</definedName>
    <definedName name="A2716075R">[3]AustralianNA2!$HE$1:$HE$10,[3]AustralianNA2!$HE$72:$HE$244</definedName>
    <definedName name="A2716075R_Data">[3]AustralianNA2!$HE$72:$HE$244</definedName>
    <definedName name="A2716075R_Latest">[3]AustralianNA2!$HE$244</definedName>
    <definedName name="A2716076T">[3]AustralianNA2!$HF$1:$HF$10,[3]AustralianNA2!$HF$72:$HF$244</definedName>
    <definedName name="A2716076T_Data">[3]AustralianNA2!$HF$72:$HF$244</definedName>
    <definedName name="A2716076T_Latest">[3]AustralianNA2!$HF$244</definedName>
    <definedName name="A2716077V">[3]AustralianNA2!$HG$1:$HG$10,[3]AustralianNA2!$HG$72:$HG$244</definedName>
    <definedName name="A2716077V_Data">[3]AustralianNA2!$HG$72:$HG$244</definedName>
    <definedName name="A2716077V_Latest">[3]AustralianNA2!$HG$244</definedName>
    <definedName name="A2716120R">[3]AustralianNA3!$AA$1:$AA$10,[3]AustralianNA3!$AA$72:$AA$244</definedName>
    <definedName name="A2716120R_Data">[3]AustralianNA3!$AA$72:$AA$244</definedName>
    <definedName name="A2716120R_Latest">[3]AustralianNA3!$AA$244</definedName>
    <definedName name="A2716121T">[3]AustralianNA3!$Y$1:$Y$10,[3]AustralianNA3!$Y$72:$Y$244</definedName>
    <definedName name="A2716121T_Data">[3]AustralianNA3!$Y$72:$Y$244</definedName>
    <definedName name="A2716121T_Latest">[3]AustralianNA3!$Y$244</definedName>
    <definedName name="A2716122V">[3]AustralianNA3!$Z$1:$Z$10,[3]AustralianNA3!$Z$72:$Z$244</definedName>
    <definedName name="A2716122V_Data">[3]AustralianNA3!$Z$72:$Z$244</definedName>
    <definedName name="A2716122V_Latest">[3]AustralianNA3!$Z$244</definedName>
    <definedName name="A2716123W">[3]AustralianNA3!$AH$1:$AH$10,[3]AustralianNA3!$AH$72:$AH$244</definedName>
    <definedName name="A2716123W_Data">[3]AustralianNA3!$AH$72:$AH$244</definedName>
    <definedName name="A2716123W_Latest">[3]AustralianNA3!$AH$244</definedName>
    <definedName name="A2716124X">[3]AustralianNA3!$AG$1:$AG$10,[3]AustralianNA3!$AG$116:$AG$244</definedName>
    <definedName name="A2716124X_Data">[3]AustralianNA3!$AG$116:$AG$244</definedName>
    <definedName name="A2716124X_Latest">[3]AustralianNA3!$AG$244</definedName>
    <definedName name="A2716125A">[3]AustralianNA3!$AF$1:$AF$10,[3]AustralianNA3!$AF$72:$AF$244</definedName>
    <definedName name="A2716125A_Data">[3]AustralianNA3!$AF$72:$AF$244</definedName>
    <definedName name="A2716125A_Latest">[3]AustralianNA3!$AF$244</definedName>
    <definedName name="A2716126C">[3]AustralianNA3!$AN$1:$AN$10,[3]AustralianNA3!$AN$72:$AN$244</definedName>
    <definedName name="A2716126C_Data">[3]AustralianNA3!$AN$72:$AN$244</definedName>
    <definedName name="A2716126C_Latest">[3]AustralianNA3!$AN$244</definedName>
    <definedName name="A2716127F">[3]AustralianNA3!$AI$1:$AI$10,[3]AustralianNA3!$AI$84:$AI$244</definedName>
    <definedName name="A2716127F_Data">[3]AustralianNA3!$AI$84:$AI$244</definedName>
    <definedName name="A2716127F_Latest">[3]AustralianNA3!$AI$244</definedName>
    <definedName name="A2716128J">[3]AustralianNA3!$AK$1:$AK$10,[3]AustralianNA3!$AK$84:$AK$244</definedName>
    <definedName name="A2716128J_Data">[3]AustralianNA3!$AK$84:$AK$244</definedName>
    <definedName name="A2716128J_Latest">[3]AustralianNA3!$AK$244</definedName>
    <definedName name="A2716129K">[3]AustralianNA3!$AL$1:$AL$10,[3]AustralianNA3!$AL$84:$AL$244</definedName>
    <definedName name="A2716129K_Data">[3]AustralianNA3!$AL$84:$AL$244</definedName>
    <definedName name="A2716129K_Latest">[3]AustralianNA3!$AL$244</definedName>
    <definedName name="A2716131W">[3]AustralianNA3!$AJ$1:$AJ$10,[3]AustralianNA3!$AJ$84:$AJ$244</definedName>
    <definedName name="A2716131W_Data">[3]AustralianNA3!$AJ$84:$AJ$244</definedName>
    <definedName name="A2716131W_Latest">[3]AustralianNA3!$AJ$244</definedName>
    <definedName name="A2716135F">[3]AustralianNA3!$AR$1:$AR$10,[3]AustralianNA3!$AR$72:$AR$244</definedName>
    <definedName name="A2716135F_Data">[3]AustralianNA3!$AR$72:$AR$244</definedName>
    <definedName name="A2716135F_Latest">[3]AustralianNA3!$AR$244</definedName>
    <definedName name="A2716136J">[3]AustralianNA3!$AO$1:$AO$10,[3]AustralianNA3!$AO$72:$AO$244</definedName>
    <definedName name="A2716136J_Data">[3]AustralianNA3!$AO$72:$AO$244</definedName>
    <definedName name="A2716136J_Latest">[3]AustralianNA3!$AO$244</definedName>
    <definedName name="A2716137K">[3]AustralianNA3!$AP$1:$AP$10,[3]AustralianNA3!$AP$72:$AP$244</definedName>
    <definedName name="A2716137K_Data">[3]AustralianNA3!$AP$72:$AP$244</definedName>
    <definedName name="A2716137K_Latest">[3]AustralianNA3!$AP$244</definedName>
    <definedName name="A2716138L">[3]AustralianNA3!$AQ$1:$AQ$10,[3]AustralianNA3!$AQ$72:$AQ$244</definedName>
    <definedName name="A2716138L_Data">[3]AustralianNA3!$AQ$72:$AQ$244</definedName>
    <definedName name="A2716138L_Latest">[3]AustralianNA3!$AQ$244</definedName>
    <definedName name="A2716139R">[3]AustralianNA3!$AV$1:$AV$10,[3]AustralianNA3!$AV$72:$AV$244</definedName>
    <definedName name="A2716139R_Data">[3]AustralianNA3!$AV$72:$AV$244</definedName>
    <definedName name="A2716139R_Latest">[3]AustralianNA3!$AV$244</definedName>
    <definedName name="A2716140X">[3]AustralianNA3!$AW$1:$AW$10,[3]AustralianNA3!$AW$72:$AW$244</definedName>
    <definedName name="A2716140X_Data">[3]AustralianNA3!$AW$72:$AW$244</definedName>
    <definedName name="A2716140X_Latest">[3]AustralianNA3!$AW$244</definedName>
    <definedName name="A2716141A">[3]AustralianNA3!$AX$1:$AX$10,[3]AustralianNA3!$AX$72:$AX$244</definedName>
    <definedName name="A2716141A_Data">[3]AustralianNA3!$AX$72:$AX$244</definedName>
    <definedName name="A2716141A_Latest">[3]AustralianNA3!$AX$244</definedName>
    <definedName name="A2716142C">[3]AustralianNA3!$AY$1:$AY$10,[3]AustralianNA3!$AY$72:$AY$244</definedName>
    <definedName name="A2716142C_Data">[3]AustralianNA3!$AY$72:$AY$244</definedName>
    <definedName name="A2716142C_Latest">[3]AustralianNA3!$AY$244</definedName>
    <definedName name="A2716143F">[3]AustralianNA3!$BD$1:$BD$10,[3]AustralianNA3!$BD$72:$BD$244</definedName>
    <definedName name="A2716143F_Data">[3]AustralianNA3!$BD$72:$BD$244</definedName>
    <definedName name="A2716143F_Latest">[3]AustralianNA3!$BD$244</definedName>
    <definedName name="A2716144J">[3]AustralianNA3!$BA$1:$BA$10,[3]AustralianNA3!$BA$72:$BA$244</definedName>
    <definedName name="A2716144J_Data">[3]AustralianNA3!$BA$72:$BA$244</definedName>
    <definedName name="A2716144J_Latest">[3]AustralianNA3!$BA$244</definedName>
    <definedName name="A2716147R">[3]AustralianNA3!$BC$1:$BC$10,[3]AustralianNA3!$BC$72:$BC$244</definedName>
    <definedName name="A2716147R_Data">[3]AustralianNA3!$BC$72:$BC$244</definedName>
    <definedName name="A2716147R_Latest">[3]AustralianNA3!$BC$244</definedName>
    <definedName name="A2716148T">[3]AustralianNA3!$BG$1:$BG$10,[3]AustralianNA3!$BG$72:$BG$244</definedName>
    <definedName name="A2716148T_Data">[3]AustralianNA3!$BG$72:$BG$244</definedName>
    <definedName name="A2716148T_Latest">[3]AustralianNA3!$BG$244</definedName>
    <definedName name="A2716149V">[3]AustralianNA3!$BJ$1:$BJ$10,[3]AustralianNA3!$BJ$72:$BJ$244</definedName>
    <definedName name="A2716149V_Data">[3]AustralianNA3!$BJ$72:$BJ$244</definedName>
    <definedName name="A2716149V_Latest">[3]AustralianNA3!$BJ$244</definedName>
    <definedName name="A2716150C">[3]AustralianNA3!$BM$1:$BM$10,[3]AustralianNA3!$BM$72:$BM$244</definedName>
    <definedName name="A2716150C_Data">[3]AustralianNA3!$BM$72:$BM$244</definedName>
    <definedName name="A2716150C_Latest">[3]AustralianNA3!$BM$244</definedName>
    <definedName name="A2716151F">[3]AustralianNA3!$BP$1:$BP$10,[3]AustralianNA3!$BP$72:$BP$244</definedName>
    <definedName name="A2716151F_Data">[3]AustralianNA3!$BP$72:$BP$244</definedName>
    <definedName name="A2716151F_Latest">[3]AustralianNA3!$BP$244</definedName>
    <definedName name="A2716152J">[3]AustralianNA3!$BQ$1:$BQ$10,[3]AustralianNA3!$BQ$72:$BQ$244</definedName>
    <definedName name="A2716152J_Data">[3]AustralianNA3!$BQ$72:$BQ$244</definedName>
    <definedName name="A2716152J_Latest">[3]AustralianNA3!$BQ$244</definedName>
    <definedName name="A2716153K">[3]AustralianNA3!$BS$1:$BS$10,[3]AustralianNA3!$BS$72:$BS$244</definedName>
    <definedName name="A2716153K_Data">[3]AustralianNA3!$BS$72:$BS$244</definedName>
    <definedName name="A2716153K_Latest">[3]AustralianNA3!$BS$244</definedName>
    <definedName name="A2716154L">[3]AustralianNA3!$BT$1:$BT$10,[3]AustralianNA3!$BT$72:$BT$244</definedName>
    <definedName name="A2716154L_Data">[3]AustralianNA3!$BT$72:$BT$244</definedName>
    <definedName name="A2716154L_Latest">[3]AustralianNA3!$BT$244</definedName>
    <definedName name="A2716155R">[3]AustralianNA3!$BU$1:$BU$10,[3]AustralianNA3!$BU$72:$BU$244</definedName>
    <definedName name="A2716155R_Data">[3]AustralianNA3!$BU$72:$BU$244</definedName>
    <definedName name="A2716155R_Latest">[3]AustralianNA3!$BU$244</definedName>
    <definedName name="A2716156T">[3]AustralianNA3!$BV$1:$BV$10,[3]AustralianNA3!$BV$72:$BV$244</definedName>
    <definedName name="A2716156T_Data">[3]AustralianNA3!$BV$72:$BV$244</definedName>
    <definedName name="A2716156T_Latest">[3]AustralianNA3!$BV$244</definedName>
    <definedName name="A2716160J">[3]AustralianNA2!$DI$1:$DI$10,[3]AustralianNA2!$DI$71:$DI$244</definedName>
    <definedName name="A2716160J_Data">[3]AustralianNA2!$DI$71:$DI$244</definedName>
    <definedName name="A2716160J_Latest">[3]AustralianNA2!$DI$244</definedName>
    <definedName name="A2716161K">[3]AustralianNA2!$DG$1:$DG$10,[3]AustralianNA2!$DG$71:$DG$244</definedName>
    <definedName name="A2716161K_Data">[3]AustralianNA2!$DG$71:$DG$244</definedName>
    <definedName name="A2716161K_Latest">[3]AustralianNA2!$DG$244</definedName>
    <definedName name="A2716162L">[3]AustralianNA2!$DH$1:$DH$10,[3]AustralianNA2!$DH$71:$DH$244</definedName>
    <definedName name="A2716162L_Data">[3]AustralianNA2!$DH$71:$DH$244</definedName>
    <definedName name="A2716162L_Latest">[3]AustralianNA2!$DH$244</definedName>
    <definedName name="A2716163R">[3]AustralianNA2!$DP$1:$DP$10,[3]AustralianNA2!$DP$71:$DP$244</definedName>
    <definedName name="A2716163R_Data">[3]AustralianNA2!$DP$71:$DP$244</definedName>
    <definedName name="A2716163R_Latest">[3]AustralianNA2!$DP$244</definedName>
    <definedName name="A2716164T">[3]AustralianNA2!$DO$1:$DO$10,[3]AustralianNA2!$DO$115:$DO$244</definedName>
    <definedName name="A2716164T_Data">[3]AustralianNA2!$DO$115:$DO$244</definedName>
    <definedName name="A2716164T_Latest">[3]AustralianNA2!$DO$244</definedName>
    <definedName name="A2716165V">[3]AustralianNA2!$DN$1:$DN$10,[3]AustralianNA2!$DN$71:$DN$244</definedName>
    <definedName name="A2716165V_Data">[3]AustralianNA2!$DN$71:$DN$244</definedName>
    <definedName name="A2716165V_Latest">[3]AustralianNA2!$DN$244</definedName>
    <definedName name="A2716166W">[3]AustralianNA2!$DV$1:$DV$10,[3]AustralianNA2!$DV$71:$DV$244</definedName>
    <definedName name="A2716166W_Data">[3]AustralianNA2!$DV$71:$DV$244</definedName>
    <definedName name="A2716166W_Latest">[3]AustralianNA2!$DV$244</definedName>
    <definedName name="A2716167X">[3]AustralianNA2!$DQ$1:$DQ$10,[3]AustralianNA2!$DQ$83:$DQ$244</definedName>
    <definedName name="A2716167X_Data">[3]AustralianNA2!$DQ$83:$DQ$244</definedName>
    <definedName name="A2716167X_Latest">[3]AustralianNA2!$DQ$244</definedName>
    <definedName name="A2716168A">[3]AustralianNA2!$DS$1:$DS$10,[3]AustralianNA2!$DS$83:$DS$244</definedName>
    <definedName name="A2716168A_Data">[3]AustralianNA2!$DS$83:$DS$244</definedName>
    <definedName name="A2716168A_Latest">[3]AustralianNA2!$DS$244</definedName>
    <definedName name="A2716169C">[3]AustralianNA2!$DT$1:$DT$10,[3]AustralianNA2!$DT$83:$DT$244</definedName>
    <definedName name="A2716169C_Data">[3]AustralianNA2!$DT$83:$DT$244</definedName>
    <definedName name="A2716169C_Latest">[3]AustralianNA2!$DT$244</definedName>
    <definedName name="A2716171R">[3]AustralianNA2!$DR$1:$DR$10,[3]AustralianNA2!$DR$83:$DR$244</definedName>
    <definedName name="A2716171R_Data">[3]AustralianNA2!$DR$83:$DR$244</definedName>
    <definedName name="A2716171R_Latest">[3]AustralianNA2!$DR$244</definedName>
    <definedName name="A2716175X">[3]AustralianNA2!$DZ$1:$DZ$10,[3]AustralianNA2!$DZ$71:$DZ$244</definedName>
    <definedName name="A2716175X_Data">[3]AustralianNA2!$DZ$71:$DZ$244</definedName>
    <definedName name="A2716175X_Latest">[3]AustralianNA2!$DZ$244</definedName>
    <definedName name="A2716176A">[3]AustralianNA2!$DW$1:$DW$10,[3]AustralianNA2!$DW$71:$DW$244</definedName>
    <definedName name="A2716176A_Data">[3]AustralianNA2!$DW$71:$DW$244</definedName>
    <definedName name="A2716176A_Latest">[3]AustralianNA2!$DW$244</definedName>
    <definedName name="A2716177C">[3]AustralianNA2!$DX$1:$DX$10,[3]AustralianNA2!$DX$71:$DX$244</definedName>
    <definedName name="A2716177C_Data">[3]AustralianNA2!$DX$71:$DX$244</definedName>
    <definedName name="A2716177C_Latest">[3]AustralianNA2!$DX$244</definedName>
    <definedName name="A2716178F">[3]AustralianNA2!$DY$1:$DY$10,[3]AustralianNA2!$DY$71:$DY$244</definedName>
    <definedName name="A2716178F_Data">[3]AustralianNA2!$DY$71:$DY$244</definedName>
    <definedName name="A2716178F_Latest">[3]AustralianNA2!$DY$244</definedName>
    <definedName name="A2716179J">[3]AustralianNA2!$ED$1:$ED$10,[3]AustralianNA2!$ED$71:$ED$244</definedName>
    <definedName name="A2716179J_Data">[3]AustralianNA2!$ED$71:$ED$244</definedName>
    <definedName name="A2716179J_Latest">[3]AustralianNA2!$ED$244</definedName>
    <definedName name="A2716180T">[3]AustralianNA2!$EE$1:$EE$10,[3]AustralianNA2!$EE$71:$EE$244</definedName>
    <definedName name="A2716180T_Data">[3]AustralianNA2!$EE$71:$EE$244</definedName>
    <definedName name="A2716180T_Latest">[3]AustralianNA2!$EE$244</definedName>
    <definedName name="A2716181V">[3]AustralianNA2!$EF$1:$EF$10,[3]AustralianNA2!$EF$71:$EF$244</definedName>
    <definedName name="A2716181V_Data">[3]AustralianNA2!$EF$71:$EF$244</definedName>
    <definedName name="A2716181V_Latest">[3]AustralianNA2!$EF$244</definedName>
    <definedName name="A2716182W">[3]AustralianNA2!$EG$1:$EG$10,[3]AustralianNA2!$EG$71:$EG$244</definedName>
    <definedName name="A2716182W_Data">[3]AustralianNA2!$EG$71:$EG$244</definedName>
    <definedName name="A2716182W_Latest">[3]AustralianNA2!$EG$244</definedName>
    <definedName name="A2716183X">[3]AustralianNA2!$EL$1:$EL$10,[3]AustralianNA2!$EL$71:$EL$244</definedName>
    <definedName name="A2716183X_Data">[3]AustralianNA2!$EL$71:$EL$244</definedName>
    <definedName name="A2716183X_Latest">[3]AustralianNA2!$EL$244</definedName>
    <definedName name="A2716184A">[3]AustralianNA2!$EI$1:$EI$10,[3]AustralianNA2!$EI$71:$EI$244</definedName>
    <definedName name="A2716184A_Data">[3]AustralianNA2!$EI$71:$EI$244</definedName>
    <definedName name="A2716184A_Latest">[3]AustralianNA2!$EI$244</definedName>
    <definedName name="A2716187J">[3]AustralianNA2!$EK$1:$EK$10,[3]AustralianNA2!$EK$71:$EK$244</definedName>
    <definedName name="A2716187J_Data">[3]AustralianNA2!$EK$71:$EK$244</definedName>
    <definedName name="A2716187J_Latest">[3]AustralianNA2!$EK$244</definedName>
    <definedName name="A2716188K">[3]AustralianNA2!$EO$1:$EO$10,[3]AustralianNA2!$EO$71:$EO$244</definedName>
    <definedName name="A2716188K_Data">[3]AustralianNA2!$EO$71:$EO$244</definedName>
    <definedName name="A2716188K_Latest">[3]AustralianNA2!$EO$244</definedName>
    <definedName name="A2716189L">[3]AustralianNA2!$ER$1:$ER$10,[3]AustralianNA2!$ER$71:$ER$244</definedName>
    <definedName name="A2716189L_Data">[3]AustralianNA2!$ER$71:$ER$244</definedName>
    <definedName name="A2716189L_Latest">[3]AustralianNA2!$ER$244</definedName>
    <definedName name="A2716190W">[3]AustralianNA2!$EU$1:$EU$10,[3]AustralianNA2!$EU$71:$EU$244</definedName>
    <definedName name="A2716190W_Data">[3]AustralianNA2!$EU$71:$EU$244</definedName>
    <definedName name="A2716190W_Latest">[3]AustralianNA2!$EU$244</definedName>
    <definedName name="A2716191X">[3]AustralianNA2!$EX$1:$EX$10,[3]AustralianNA2!$EX$71:$EX$244</definedName>
    <definedName name="A2716191X_Data">[3]AustralianNA2!$EX$71:$EX$244</definedName>
    <definedName name="A2716191X_Latest">[3]AustralianNA2!$EX$244</definedName>
    <definedName name="A2716192A">[3]AustralianNA2!$EZ$1:$EZ$10,[3]AustralianNA2!$EZ$71:$EZ$244</definedName>
    <definedName name="A2716192A_Data">[3]AustralianNA2!$EZ$71:$EZ$244</definedName>
    <definedName name="A2716192A_Latest">[3]AustralianNA2!$EZ$244</definedName>
    <definedName name="A2716193C">[3]AustralianNA2!$FA$1:$FA$10,[3]AustralianNA2!$FA$71:$FA$244</definedName>
    <definedName name="A2716193C_Data">[3]AustralianNA2!$FA$71:$FA$244</definedName>
    <definedName name="A2716193C_Latest">[3]AustralianNA2!$FA$244</definedName>
    <definedName name="A2716194F">[3]AustralianNA2!$FB$1:$FB$10,[3]AustralianNA2!$FB$71:$FB$244</definedName>
    <definedName name="A2716194F_Data">[3]AustralianNA2!$FB$71:$FB$244</definedName>
    <definedName name="A2716194F_Latest">[3]AustralianNA2!$FB$244</definedName>
    <definedName name="A2716195J">[3]AustralianNA2!$FC$1:$FC$10,[3]AustralianNA2!$FC$71:$FC$244</definedName>
    <definedName name="A2716195J_Data">[3]AustralianNA2!$FC$71:$FC$244</definedName>
    <definedName name="A2716195J_Latest">[3]AustralianNA2!$FC$244</definedName>
    <definedName name="A2716196K">[3]AustralianNA2!$FD$1:$FD$10,[3]AustralianNA2!$FD$71:$FD$244</definedName>
    <definedName name="A2716196K_Data">[3]AustralianNA2!$FD$71:$FD$244</definedName>
    <definedName name="A2716196K_Latest">[3]AustralianNA2!$FD$244</definedName>
    <definedName name="A2716241K">[3]AustralianNA2!$HN$1:$HN$10,[3]AustralianNA2!$HN$71:$HN$244</definedName>
    <definedName name="A2716241K_Data">[3]AustralianNA2!$HN$71:$HN$244</definedName>
    <definedName name="A2716241K_Latest">[3]AustralianNA2!$HN$244</definedName>
    <definedName name="A2716242L">[3]AustralianNA2!$HL$1:$HL$10,[3]AustralianNA2!$HL$71:$HL$244</definedName>
    <definedName name="A2716242L_Data">[3]AustralianNA2!$HL$71:$HL$244</definedName>
    <definedName name="A2716242L_Latest">[3]AustralianNA2!$HL$244</definedName>
    <definedName name="A2716243R">[3]AustralianNA2!$HM$1:$HM$10,[3]AustralianNA2!$HM$71:$HM$244</definedName>
    <definedName name="A2716243R_Data">[3]AustralianNA2!$HM$71:$HM$244</definedName>
    <definedName name="A2716243R_Latest">[3]AustralianNA2!$HM$244</definedName>
    <definedName name="A2716244T">[3]AustralianNA2!$HU$1:$HU$10,[3]AustralianNA2!$HU$71:$HU$244</definedName>
    <definedName name="A2716244T_Data">[3]AustralianNA2!$HU$71:$HU$244</definedName>
    <definedName name="A2716244T_Latest">[3]AustralianNA2!$HU$244</definedName>
    <definedName name="A2716245V">[3]AustralianNA2!$HT$1:$HT$10,[3]AustralianNA2!$HT$115:$HT$244</definedName>
    <definedName name="A2716245V_Data">[3]AustralianNA2!$HT$115:$HT$244</definedName>
    <definedName name="A2716245V_Latest">[3]AustralianNA2!$HT$244</definedName>
    <definedName name="A2716246W">[3]AustralianNA2!$HS$1:$HS$10,[3]AustralianNA2!$HS$71:$HS$244</definedName>
    <definedName name="A2716246W_Data">[3]AustralianNA2!$HS$71:$HS$244</definedName>
    <definedName name="A2716246W_Latest">[3]AustralianNA2!$HS$244</definedName>
    <definedName name="A2716247X">[3]AustralianNA2!$IA$1:$IA$10,[3]AustralianNA2!$IA$71:$IA$244</definedName>
    <definedName name="A2716247X_Data">[3]AustralianNA2!$IA$71:$IA$244</definedName>
    <definedName name="A2716247X_Latest">[3]AustralianNA2!$IA$244</definedName>
    <definedName name="A2716248A">[3]AustralianNA2!$HV$1:$HV$10,[3]AustralianNA2!$HV$83:$HV$244</definedName>
    <definedName name="A2716248A_Data">[3]AustralianNA2!$HV$83:$HV$244</definedName>
    <definedName name="A2716248A_Latest">[3]AustralianNA2!$HV$244</definedName>
    <definedName name="A2716249C">[3]AustralianNA2!$HX$1:$HX$10,[3]AustralianNA2!$HX$83:$HX$244</definedName>
    <definedName name="A2716249C_Data">[3]AustralianNA2!$HX$83:$HX$244</definedName>
    <definedName name="A2716249C_Latest">[3]AustralianNA2!$HX$244</definedName>
    <definedName name="A2716250L">[3]AustralianNA2!$HY$1:$HY$10,[3]AustralianNA2!$HY$83:$HY$244</definedName>
    <definedName name="A2716250L_Data">[3]AustralianNA2!$HY$83:$HY$244</definedName>
    <definedName name="A2716250L_Latest">[3]AustralianNA2!$HY$244</definedName>
    <definedName name="A2716252T">[3]AustralianNA2!$HW$1:$HW$10,[3]AustralianNA2!$HW$83:$HW$244</definedName>
    <definedName name="A2716252T_Data">[3]AustralianNA2!$HW$83:$HW$244</definedName>
    <definedName name="A2716252T_Latest">[3]AustralianNA2!$HW$244</definedName>
    <definedName name="A2716256A">[3]AustralianNA2!$IE$1:$IE$10,[3]AustralianNA2!$IE$71:$IE$244</definedName>
    <definedName name="A2716256A_Data">[3]AustralianNA2!$IE$71:$IE$244</definedName>
    <definedName name="A2716256A_Latest">[3]AustralianNA2!$IE$244</definedName>
    <definedName name="A2716257C">[3]AustralianNA2!$IB$1:$IB$10,[3]AustralianNA2!$IB$71:$IB$244</definedName>
    <definedName name="A2716257C_Data">[3]AustralianNA2!$IB$71:$IB$244</definedName>
    <definedName name="A2716257C_Latest">[3]AustralianNA2!$IB$244</definedName>
    <definedName name="A2716258F">[3]AustralianNA2!$IC$1:$IC$10,[3]AustralianNA2!$IC$71:$IC$244</definedName>
    <definedName name="A2716258F_Data">[3]AustralianNA2!$IC$71:$IC$244</definedName>
    <definedName name="A2716258F_Latest">[3]AustralianNA2!$IC$244</definedName>
    <definedName name="A2716259J">[3]AustralianNA2!$ID$1:$ID$10,[3]AustralianNA2!$ID$71:$ID$244</definedName>
    <definedName name="A2716259J_Data">[3]AustralianNA2!$ID$71:$ID$244</definedName>
    <definedName name="A2716259J_Latest">[3]AustralianNA2!$ID$244</definedName>
    <definedName name="A2716260T">[3]AustralianNA2!$II$1:$II$10,[3]AustralianNA2!$II$71:$II$244</definedName>
    <definedName name="A2716260T_Data">[3]AustralianNA2!$II$71:$II$244</definedName>
    <definedName name="A2716260T_Latest">[3]AustralianNA2!$II$244</definedName>
    <definedName name="A2716261V">[3]AustralianNA2!$IJ$1:$IJ$10,[3]AustralianNA2!$IJ$71:$IJ$244</definedName>
    <definedName name="A2716261V_Data">[3]AustralianNA2!$IJ$71:$IJ$244</definedName>
    <definedName name="A2716261V_Latest">[3]AustralianNA2!$IJ$244</definedName>
    <definedName name="A2716262W">[3]AustralianNA2!$IK$1:$IK$10,[3]AustralianNA2!$IK$71:$IK$244</definedName>
    <definedName name="A2716262W_Data">[3]AustralianNA2!$IK$71:$IK$244</definedName>
    <definedName name="A2716262W_Latest">[3]AustralianNA2!$IK$244</definedName>
    <definedName name="A2716263X">[3]AustralianNA2!$IL$1:$IL$10,[3]AustralianNA2!$IL$71:$IL$244</definedName>
    <definedName name="A2716263X_Data">[3]AustralianNA2!$IL$71:$IL$244</definedName>
    <definedName name="A2716263X_Latest">[3]AustralianNA2!$IL$244</definedName>
    <definedName name="A2716264A">[3]AustralianNA2!$IQ$1:$IQ$10,[3]AustralianNA2!$IQ$71:$IQ$244</definedName>
    <definedName name="A2716264A_Data">[3]AustralianNA2!$IQ$71:$IQ$244</definedName>
    <definedName name="A2716264A_Latest">[3]AustralianNA2!$IQ$244</definedName>
    <definedName name="A2716265C">[3]AustralianNA2!$IN$1:$IN$10,[3]AustralianNA2!$IN$71:$IN$244</definedName>
    <definedName name="A2716265C_Data">[3]AustralianNA2!$IN$71:$IN$244</definedName>
    <definedName name="A2716265C_Latest">[3]AustralianNA2!$IN$244</definedName>
    <definedName name="A2716268K">[3]AustralianNA2!$IP$1:$IP$10,[3]AustralianNA2!$IP$71:$IP$244</definedName>
    <definedName name="A2716268K_Data">[3]AustralianNA2!$IP$71:$IP$244</definedName>
    <definedName name="A2716268K_Latest">[3]AustralianNA2!$IP$244</definedName>
    <definedName name="A2716269L">[3]AustralianNA3!$D$1:$D$10,[3]AustralianNA3!$D$71:$D$244</definedName>
    <definedName name="A2716269L_Data">[3]AustralianNA3!$D$71:$D$244</definedName>
    <definedName name="A2716269L_Latest">[3]AustralianNA3!$D$244</definedName>
    <definedName name="A2716270W">[3]AustralianNA3!$G$1:$G$10,[3]AustralianNA3!$G$71:$G$244</definedName>
    <definedName name="A2716270W_Data">[3]AustralianNA3!$G$71:$G$244</definedName>
    <definedName name="A2716270W_Latest">[3]AustralianNA3!$G$244</definedName>
    <definedName name="A2716271X">[3]AustralianNA3!$J$1:$J$10,[3]AustralianNA3!$J$71:$J$244</definedName>
    <definedName name="A2716271X_Data">[3]AustralianNA3!$J$71:$J$244</definedName>
    <definedName name="A2716271X_Latest">[3]AustralianNA3!$J$244</definedName>
    <definedName name="A2716272A">[3]AustralianNA3!$M$1:$M$10,[3]AustralianNA3!$M$71:$M$244</definedName>
    <definedName name="A2716272A_Data">[3]AustralianNA3!$M$71:$M$244</definedName>
    <definedName name="A2716272A_Latest">[3]AustralianNA3!$M$244</definedName>
    <definedName name="A2716273C">[3]AustralianNA3!$N$1:$N$10,[3]AustralianNA3!$N$71:$N$244</definedName>
    <definedName name="A2716273C_Data">[3]AustralianNA3!$N$71:$N$244</definedName>
    <definedName name="A2716273C_Latest">[3]AustralianNA3!$N$244</definedName>
    <definedName name="A2716274F">[3]AustralianNA3!$O$1:$O$10,[3]AustralianNA3!$O$71:$O$244</definedName>
    <definedName name="A2716274F_Data">[3]AustralianNA3!$O$71:$O$244</definedName>
    <definedName name="A2716274F_Latest">[3]AustralianNA3!$O$244</definedName>
    <definedName name="A2716275J">[3]AustralianNA3!$P$1:$P$10,[3]AustralianNA3!$P$71:$P$244</definedName>
    <definedName name="A2716275J_Data">[3]AustralianNA3!$P$71:$P$244</definedName>
    <definedName name="A2716275J_Latest">[3]AustralianNA3!$P$244</definedName>
    <definedName name="A2716276K">[3]AustralianNA3!$Q$1:$Q$10,[3]AustralianNA3!$Q$71:$Q$244</definedName>
    <definedName name="A2716276K_Data">[3]AustralianNA3!$Q$71:$Q$244</definedName>
    <definedName name="A2716276K_Latest">[3]AustralianNA3!$Q$244</definedName>
    <definedName name="A2716277L">[3]AustralianNA3!$R$1:$R$10,[3]AustralianNA3!$R$71:$R$244</definedName>
    <definedName name="A2716277L_Data">[3]AustralianNA3!$R$71:$R$244</definedName>
    <definedName name="A2716277L_Latest">[3]AustralianNA3!$R$244</definedName>
    <definedName name="A2716278R">[3]AustralianNA3!$S$1:$S$10,[3]AustralianNA3!$S$71:$S$244</definedName>
    <definedName name="A2716278R_Data">[3]AustralianNA3!$S$71:$S$244</definedName>
    <definedName name="A2716278R_Latest">[3]AustralianNA3!$S$244</definedName>
    <definedName name="A2716298X">[3]AustralianNA2!$BG$1:$BG$10,[3]AustralianNA2!$BG$72:$BG$244</definedName>
    <definedName name="A2716298X_Data">[3]AustralianNA2!$BG$72:$BG$244</definedName>
    <definedName name="A2716298X_Latest">[3]AustralianNA2!$BG$244</definedName>
    <definedName name="A2716299A">[3]AustralianNA2!$BE$1:$BE$10,[3]AustralianNA2!$BE$72:$BE$244</definedName>
    <definedName name="A2716299A_Data">[3]AustralianNA2!$BE$72:$BE$244</definedName>
    <definedName name="A2716299A_Latest">[3]AustralianNA2!$BE$244</definedName>
    <definedName name="A2716300X">[3]AustralianNA2!$BF$1:$BF$10,[3]AustralianNA2!$BF$72:$BF$244</definedName>
    <definedName name="A2716300X_Data">[3]AustralianNA2!$BF$72:$BF$244</definedName>
    <definedName name="A2716300X_Latest">[3]AustralianNA2!$BF$244</definedName>
    <definedName name="A2716301A">[3]AustralianNA2!$BN$1:$BN$10,[3]AustralianNA2!$BN$72:$BN$244</definedName>
    <definedName name="A2716301A_Data">[3]AustralianNA2!$BN$72:$BN$244</definedName>
    <definedName name="A2716301A_Latest">[3]AustralianNA2!$BN$244</definedName>
    <definedName name="A2716302C">[3]AustralianNA2!$BM$1:$BM$10,[3]AustralianNA2!$BM$116:$BM$244</definedName>
    <definedName name="A2716302C_Data">[3]AustralianNA2!$BM$116:$BM$244</definedName>
    <definedName name="A2716302C_Latest">[3]AustralianNA2!$BM$244</definedName>
    <definedName name="A2716303F">[3]AustralianNA2!$BL$1:$BL$10,[3]AustralianNA2!$BL$72:$BL$244</definedName>
    <definedName name="A2716303F_Data">[3]AustralianNA2!$BL$72:$BL$244</definedName>
    <definedName name="A2716303F_Latest">[3]AustralianNA2!$BL$244</definedName>
    <definedName name="A2716304J">[3]AustralianNA2!$BT$1:$BT$10,[3]AustralianNA2!$BT$72:$BT$244</definedName>
    <definedName name="A2716304J_Data">[3]AustralianNA2!$BT$72:$BT$244</definedName>
    <definedName name="A2716304J_Latest">[3]AustralianNA2!$BT$244</definedName>
    <definedName name="A2716305K">[3]AustralianNA2!$BO$1:$BO$10,[3]AustralianNA2!$BO$84:$BO$244</definedName>
    <definedName name="A2716305K_Data">[3]AustralianNA2!$BO$84:$BO$244</definedName>
    <definedName name="A2716305K_Latest">[3]AustralianNA2!$BO$244</definedName>
    <definedName name="A2716306L">[3]AustralianNA2!$BQ$1:$BQ$10,[3]AustralianNA2!$BQ$84:$BQ$244</definedName>
    <definedName name="A2716306L_Data">[3]AustralianNA2!$BQ$84:$BQ$244</definedName>
    <definedName name="A2716306L_Latest">[3]AustralianNA2!$BQ$244</definedName>
    <definedName name="A2716307R">[3]AustralianNA2!$BR$1:$BR$10,[3]AustralianNA2!$BR$84:$BR$244</definedName>
    <definedName name="A2716307R_Data">[3]AustralianNA2!$BR$84:$BR$244</definedName>
    <definedName name="A2716307R_Latest">[3]AustralianNA2!$BR$244</definedName>
    <definedName name="A2716309V">[3]AustralianNA2!$BP$1:$BP$10,[3]AustralianNA2!$BP$84:$BP$244</definedName>
    <definedName name="A2716309V_Data">[3]AustralianNA2!$BP$84:$BP$244</definedName>
    <definedName name="A2716309V_Latest">[3]AustralianNA2!$BP$244</definedName>
    <definedName name="A2716313K">[3]AustralianNA2!$BX$1:$BX$10,[3]AustralianNA2!$BX$72:$BX$244</definedName>
    <definedName name="A2716313K_Data">[3]AustralianNA2!$BX$72:$BX$244</definedName>
    <definedName name="A2716313K_Latest">[3]AustralianNA2!$BX$244</definedName>
    <definedName name="A2716314L">[3]AustralianNA2!$BU$1:$BU$10,[3]AustralianNA2!$BU$72:$BU$244</definedName>
    <definedName name="A2716314L_Data">[3]AustralianNA2!$BU$72:$BU$244</definedName>
    <definedName name="A2716314L_Latest">[3]AustralianNA2!$BU$244</definedName>
    <definedName name="A2716315R">[3]AustralianNA2!$BV$1:$BV$10,[3]AustralianNA2!$BV$72:$BV$244</definedName>
    <definedName name="A2716315R_Data">[3]AustralianNA2!$BV$72:$BV$244</definedName>
    <definedName name="A2716315R_Latest">[3]AustralianNA2!$BV$244</definedName>
    <definedName name="A2716316T">[3]AustralianNA2!$BW$1:$BW$10,[3]AustralianNA2!$BW$72:$BW$244</definedName>
    <definedName name="A2716316T_Data">[3]AustralianNA2!$BW$72:$BW$244</definedName>
    <definedName name="A2716316T_Latest">[3]AustralianNA2!$BW$244</definedName>
    <definedName name="A2716317V">[3]AustralianNA2!$CB$1:$CB$10,[3]AustralianNA2!$CB$72:$CB$244</definedName>
    <definedName name="A2716317V_Data">[3]AustralianNA2!$CB$72:$CB$244</definedName>
    <definedName name="A2716317V_Latest">[3]AustralianNA2!$CB$244</definedName>
    <definedName name="A2716318W">[3]AustralianNA2!$CC$1:$CC$10,[3]AustralianNA2!$CC$72:$CC$244</definedName>
    <definedName name="A2716318W_Data">[3]AustralianNA2!$CC$72:$CC$244</definedName>
    <definedName name="A2716318W_Latest">[3]AustralianNA2!$CC$244</definedName>
    <definedName name="A2716319X">[3]AustralianNA2!$CD$1:$CD$10,[3]AustralianNA2!$CD$72:$CD$244</definedName>
    <definedName name="A2716319X_Data">[3]AustralianNA2!$CD$72:$CD$244</definedName>
    <definedName name="A2716319X_Latest">[3]AustralianNA2!$CD$244</definedName>
    <definedName name="A2716320J">[3]AustralianNA2!$CE$1:$CE$10,[3]AustralianNA2!$CE$72:$CE$244</definedName>
    <definedName name="A2716320J_Data">[3]AustralianNA2!$CE$72:$CE$244</definedName>
    <definedName name="A2716320J_Latest">[3]AustralianNA2!$CE$244</definedName>
    <definedName name="A2716321K">[3]AustralianNA2!$CJ$1:$CJ$10,[3]AustralianNA2!$CJ$72:$CJ$244</definedName>
    <definedName name="A2716321K_Data">[3]AustralianNA2!$CJ$72:$CJ$244</definedName>
    <definedName name="A2716321K_Latest">[3]AustralianNA2!$CJ$244</definedName>
    <definedName name="A2716322L">[3]AustralianNA2!$CG$1:$CG$10,[3]AustralianNA2!$CG$72:$CG$244</definedName>
    <definedName name="A2716322L_Data">[3]AustralianNA2!$CG$72:$CG$244</definedName>
    <definedName name="A2716322L_Latest">[3]AustralianNA2!$CG$244</definedName>
    <definedName name="A2716325V">[3]AustralianNA2!$CI$1:$CI$10,[3]AustralianNA2!$CI$72:$CI$244</definedName>
    <definedName name="A2716325V_Data">[3]AustralianNA2!$CI$72:$CI$244</definedName>
    <definedName name="A2716325V_Latest">[3]AustralianNA2!$CI$244</definedName>
    <definedName name="A2716326W">[3]AustralianNA2!$CM$1:$CM$10,[3]AustralianNA2!$CM$72:$CM$244</definedName>
    <definedName name="A2716326W_Data">[3]AustralianNA2!$CM$72:$CM$244</definedName>
    <definedName name="A2716326W_Latest">[3]AustralianNA2!$CM$244</definedName>
    <definedName name="A2716327X">[3]AustralianNA2!$CP$1:$CP$10,[3]AustralianNA2!$CP$72:$CP$244</definedName>
    <definedName name="A2716327X_Data">[3]AustralianNA2!$CP$72:$CP$244</definedName>
    <definedName name="A2716327X_Latest">[3]AustralianNA2!$CP$244</definedName>
    <definedName name="A2716328A">[3]AustralianNA2!$CS$1:$CS$10,[3]AustralianNA2!$CS$72:$CS$244</definedName>
    <definedName name="A2716328A_Data">[3]AustralianNA2!$CS$72:$CS$244</definedName>
    <definedName name="A2716328A_Latest">[3]AustralianNA2!$CS$244</definedName>
    <definedName name="A2716329C">[3]AustralianNA2!$CV$1:$CV$10,[3]AustralianNA2!$CV$72:$CV$244</definedName>
    <definedName name="A2716329C_Data">[3]AustralianNA2!$CV$72:$CV$244</definedName>
    <definedName name="A2716329C_Latest">[3]AustralianNA2!$CV$244</definedName>
    <definedName name="A2716330L">[3]AustralianNA2!$CW$1:$CW$10,[3]AustralianNA2!$CW$72:$CW$244</definedName>
    <definedName name="A2716330L_Data">[3]AustralianNA2!$CW$72:$CW$244</definedName>
    <definedName name="A2716330L_Latest">[3]AustralianNA2!$CW$244</definedName>
    <definedName name="A2716331R">[3]AustralianNA2!$CX$1:$CX$10,[3]AustralianNA2!$CX$72:$CX$244</definedName>
    <definedName name="A2716331R_Data">[3]AustralianNA2!$CX$72:$CX$244</definedName>
    <definedName name="A2716331R_Latest">[3]AustralianNA2!$CX$244</definedName>
    <definedName name="A2716332T">[3]AustralianNA2!$CY$1:$CY$10,[3]AustralianNA2!$CY$72:$CY$244</definedName>
    <definedName name="A2716332T_Data">[3]AustralianNA2!$CY$72:$CY$244</definedName>
    <definedName name="A2716332T_Latest">[3]AustralianNA2!$CY$244</definedName>
    <definedName name="A2716333V">[3]AustralianNA2!$CZ$1:$CZ$10,[3]AustralianNA2!$CZ$72:$CZ$244</definedName>
    <definedName name="A2716333V_Data">[3]AustralianNA2!$CZ$72:$CZ$244</definedName>
    <definedName name="A2716333V_Latest">[3]AustralianNA2!$CZ$244</definedName>
    <definedName name="A2716334W">[3]AustralianNA2!$DA$1:$DA$10,[3]AustralianNA2!$DA$72:$DA$244</definedName>
    <definedName name="A2716334W_Data">[3]AustralianNA2!$DA$72:$DA$244</definedName>
    <definedName name="A2716334W_Latest">[3]AustralianNA2!$DA$244</definedName>
    <definedName name="A2716335X">[3]AustralianNA2!$DB$1:$DB$10,[3]AustralianNA2!$DB$72:$DB$244</definedName>
    <definedName name="A2716335X_Data">[3]AustralianNA2!$DB$72:$DB$244</definedName>
    <definedName name="A2716335X_Latest">[3]AustralianNA2!$DB$244</definedName>
    <definedName name="A2716378X">[3]AustralianNA2!$D$1:$D$10,[3]AustralianNA2!$D$71:$D$244</definedName>
    <definedName name="A2716378X_Data">[3]AustralianNA2!$D$71:$D$244</definedName>
    <definedName name="A2716378X_Latest">[3]AustralianNA2!$D$244</definedName>
    <definedName name="A2716379A">[3]AustralianNA2!$B$1:$B$10,[3]AustralianNA2!$B$71:$B$244</definedName>
    <definedName name="A2716379A_Data">[3]AustralianNA2!$B$71:$B$244</definedName>
    <definedName name="A2716379A_Latest">[3]AustralianNA2!$B$244</definedName>
    <definedName name="A2716380K">[3]AustralianNA2!$C$1:$C$10,[3]AustralianNA2!$C$71:$C$244</definedName>
    <definedName name="A2716380K_Data">[3]AustralianNA2!$C$71:$C$244</definedName>
    <definedName name="A2716380K_Latest">[3]AustralianNA2!$C$244</definedName>
    <definedName name="A2716381L">[3]AustralianNA2!$K$1:$K$10,[3]AustralianNA2!$K$71:$K$244</definedName>
    <definedName name="A2716381L_Data">[3]AustralianNA2!$K$71:$K$244</definedName>
    <definedName name="A2716381L_Latest">[3]AustralianNA2!$K$244</definedName>
    <definedName name="A2716382R">[3]AustralianNA2!$J$1:$J$10,[3]AustralianNA2!$J$115:$J$244</definedName>
    <definedName name="A2716382R_Data">[3]AustralianNA2!$J$115:$J$244</definedName>
    <definedName name="A2716382R_Latest">[3]AustralianNA2!$J$244</definedName>
    <definedName name="A2716383T">[3]AustralianNA2!$I$1:$I$10,[3]AustralianNA2!$I$71:$I$244</definedName>
    <definedName name="A2716383T_Data">[3]AustralianNA2!$I$71:$I$244</definedName>
    <definedName name="A2716383T_Latest">[3]AustralianNA2!$I$244</definedName>
    <definedName name="A2716384V">[3]AustralianNA2!$Q$1:$Q$10,[3]AustralianNA2!$Q$71:$Q$244</definedName>
    <definedName name="A2716384V_Data">[3]AustralianNA2!$Q$71:$Q$244</definedName>
    <definedName name="A2716384V_Latest">[3]AustralianNA2!$Q$244</definedName>
    <definedName name="A2716385W">[3]AustralianNA2!$L$1:$L$10,[3]AustralianNA2!$L$83:$L$244</definedName>
    <definedName name="A2716385W_Data">[3]AustralianNA2!$L$83:$L$244</definedName>
    <definedName name="A2716385W_Latest">[3]AustralianNA2!$L$244</definedName>
    <definedName name="A2716386X">[3]AustralianNA2!$N$1:$N$10,[3]AustralianNA2!$N$83:$N$244</definedName>
    <definedName name="A2716386X_Data">[3]AustralianNA2!$N$83:$N$244</definedName>
    <definedName name="A2716386X_Latest">[3]AustralianNA2!$N$244</definedName>
    <definedName name="A2716387A">[3]AustralianNA2!$O$1:$O$10,[3]AustralianNA2!$O$83:$O$244</definedName>
    <definedName name="A2716387A_Data">[3]AustralianNA2!$O$83:$O$244</definedName>
    <definedName name="A2716387A_Latest">[3]AustralianNA2!$O$244</definedName>
    <definedName name="A2716389F">[3]AustralianNA2!$M$1:$M$10,[3]AustralianNA2!$M$83:$M$244</definedName>
    <definedName name="A2716389F_Data">[3]AustralianNA2!$M$83:$M$244</definedName>
    <definedName name="A2716389F_Latest">[3]AustralianNA2!$M$244</definedName>
    <definedName name="A2716393W">[3]AustralianNA2!$R$1:$R$10,[3]AustralianNA2!$R$71:$R$244</definedName>
    <definedName name="A2716393W_Data">[3]AustralianNA2!$R$71:$R$244</definedName>
    <definedName name="A2716393W_Latest">[3]AustralianNA2!$R$244</definedName>
    <definedName name="A2716394X">[3]AustralianNA2!$S$1:$S$10,[3]AustralianNA2!$S$71:$S$244</definedName>
    <definedName name="A2716394X_Data">[3]AustralianNA2!$S$71:$S$244</definedName>
    <definedName name="A2716394X_Latest">[3]AustralianNA2!$S$244</definedName>
    <definedName name="A2716395A">[3]AustralianNA2!$T$1:$T$10,[3]AustralianNA2!$T$71:$T$244</definedName>
    <definedName name="A2716395A_Data">[3]AustralianNA2!$T$71:$T$244</definedName>
    <definedName name="A2716395A_Latest">[3]AustralianNA2!$T$244</definedName>
    <definedName name="A2716396C">[3]AustralianNA2!$Y$1:$Y$10,[3]AustralianNA2!$Y$71:$Y$244</definedName>
    <definedName name="A2716396C_Data">[3]AustralianNA2!$Y$71:$Y$244</definedName>
    <definedName name="A2716396C_Latest">[3]AustralianNA2!$Y$244</definedName>
    <definedName name="A2716397F">[3]AustralianNA2!$Z$1:$Z$10,[3]AustralianNA2!$Z$71:$Z$244</definedName>
    <definedName name="A2716397F_Data">[3]AustralianNA2!$Z$71:$Z$244</definedName>
    <definedName name="A2716397F_Latest">[3]AustralianNA2!$Z$244</definedName>
    <definedName name="A2716398J">[3]AustralianNA2!$AA$1:$AA$10,[3]AustralianNA2!$AA$71:$AA$244</definedName>
    <definedName name="A2716398J_Data">[3]AustralianNA2!$AA$71:$AA$244</definedName>
    <definedName name="A2716398J_Latest">[3]AustralianNA2!$AA$244</definedName>
    <definedName name="A2716399K">[3]AustralianNA2!$AB$1:$AB$10,[3]AustralianNA2!$AB$71:$AB$244</definedName>
    <definedName name="A2716399K_Data">[3]AustralianNA2!$AB$71:$AB$244</definedName>
    <definedName name="A2716399K_Latest">[3]AustralianNA2!$AB$244</definedName>
    <definedName name="A2716400J">[3]AustralianNA2!$AG$1:$AG$10,[3]AustralianNA2!$AG$71:$AG$244</definedName>
    <definedName name="A2716400J_Data">[3]AustralianNA2!$AG$71:$AG$244</definedName>
    <definedName name="A2716400J_Latest">[3]AustralianNA2!$AG$244</definedName>
    <definedName name="A2716401K">[3]AustralianNA2!$AD$1:$AD$10,[3]AustralianNA2!$AD$71:$AD$244</definedName>
    <definedName name="A2716401K_Data">[3]AustralianNA2!$AD$71:$AD$244</definedName>
    <definedName name="A2716401K_Latest">[3]AustralianNA2!$AD$244</definedName>
    <definedName name="A2716404T">[3]AustralianNA2!$AF$1:$AF$10,[3]AustralianNA2!$AF$71:$AF$244</definedName>
    <definedName name="A2716404T_Data">[3]AustralianNA2!$AF$71:$AF$244</definedName>
    <definedName name="A2716404T_Latest">[3]AustralianNA2!$AF$244</definedName>
    <definedName name="A2716405V">[3]AustralianNA2!$AJ$1:$AJ$10,[3]AustralianNA2!$AJ$71:$AJ$244</definedName>
    <definedName name="A2716405V_Data">[3]AustralianNA2!$AJ$71:$AJ$244</definedName>
    <definedName name="A2716405V_Latest">[3]AustralianNA2!$AJ$244</definedName>
    <definedName name="A2716406W">[3]AustralianNA2!$AM$1:$AM$10,[3]AustralianNA2!$AM$71:$AM$244</definedName>
    <definedName name="A2716406W_Data">[3]AustralianNA2!$AM$71:$AM$244</definedName>
    <definedName name="A2716406W_Latest">[3]AustralianNA2!$AM$244</definedName>
    <definedName name="A2716407X">[3]AustralianNA2!$AP$1:$AP$10,[3]AustralianNA2!$AP$71:$AP$244</definedName>
    <definedName name="A2716407X_Data">[3]AustralianNA2!$AP$71:$AP$244</definedName>
    <definedName name="A2716407X_Latest">[3]AustralianNA2!$AP$244</definedName>
    <definedName name="A2716408A">[3]AustralianNA2!$AS$1:$AS$10,[3]AustralianNA2!$AS$71:$AS$244</definedName>
    <definedName name="A2716408A_Data">[3]AustralianNA2!$AS$71:$AS$244</definedName>
    <definedName name="A2716408A_Latest">[3]AustralianNA2!$AS$244</definedName>
    <definedName name="A2716409C">[3]AustralianNA2!$AT$1:$AT$10,[3]AustralianNA2!$AT$71:$AT$244</definedName>
    <definedName name="A2716409C_Data">[3]AustralianNA2!$AT$71:$AT$244</definedName>
    <definedName name="A2716409C_Latest">[3]AustralianNA2!$AT$244</definedName>
    <definedName name="A2716410L">[3]AustralianNA2!$AU$1:$AU$10,[3]AustralianNA2!$AU$71:$AU$244</definedName>
    <definedName name="A2716410L_Data">[3]AustralianNA2!$AU$71:$AU$244</definedName>
    <definedName name="A2716410L_Latest">[3]AustralianNA2!$AU$244</definedName>
    <definedName name="A2716411R">[3]AustralianNA2!$AV$1:$AV$10,[3]AustralianNA2!$AV$71:$AV$244</definedName>
    <definedName name="A2716411R_Data">[3]AustralianNA2!$AV$71:$AV$244</definedName>
    <definedName name="A2716411R_Latest">[3]AustralianNA2!$AV$244</definedName>
    <definedName name="A2716412T">[3]AustralianNA2!$AW$1:$AW$10,[3]AustralianNA2!$AW$71:$AW$244</definedName>
    <definedName name="A2716412T_Data">[3]AustralianNA2!$AW$71:$AW$244</definedName>
    <definedName name="A2716412T_Latest">[3]AustralianNA2!$AW$244</definedName>
    <definedName name="A2716413V">[3]AustralianNA2!$AX$1:$AX$10,[3]AustralianNA2!$AX$71:$AX$244</definedName>
    <definedName name="A2716413V_Data">[3]AustralianNA2!$AX$71:$AX$244</definedName>
    <definedName name="A2716413V_Latest">[3]AustralianNA2!$AX$244</definedName>
    <definedName name="A2716414W">[3]AustralianNA2!$AY$1:$AY$10,[3]AustralianNA2!$AY$71:$AY$244</definedName>
    <definedName name="A2716414W_Data">[3]AustralianNA2!$AY$71:$AY$244</definedName>
    <definedName name="A2716414W_Latest">[3]AustralianNA2!$AY$244</definedName>
    <definedName name="A2716584L">[3]AustralianNA3!$BR$1:$BR$10,[3]AustralianNA3!$BR$72:$BR$244</definedName>
    <definedName name="A2716584L_Data">[3]AustralianNA3!$BR$72:$BR$244</definedName>
    <definedName name="A2716584L_Latest">[3]AustralianNA3!$BR$244</definedName>
    <definedName name="A2716585R">[3]AustralianNA2!$EY$1:$EY$10,[3]AustralianNA2!$EY$71:$EY$244</definedName>
    <definedName name="A2716585R_Data">[3]AustralianNA2!$EY$71:$EY$244</definedName>
    <definedName name="A2716585R_Latest">[3]AustralianNA2!$EY$244</definedName>
    <definedName name="A2716587V">[3]AustralianNA2!$U$1:$U$10,[3]AustralianNA2!$U$71:$U$244</definedName>
    <definedName name="A2716587V_Data">[3]AustralianNA2!$U$71:$U$244</definedName>
    <definedName name="A2716587V_Latest">[3]AustralianNA2!$U$244</definedName>
    <definedName name="A3348484C">[3]AustralianNA2!$AC$1:$AC$10,[3]AustralianNA2!$AC$71:$AC$244</definedName>
    <definedName name="A3348484C_Data">[3]AustralianNA2!$AC$71:$AC$244</definedName>
    <definedName name="A3348484C_Latest">[3]AustralianNA2!$AC$244</definedName>
    <definedName name="A3348485F">[3]AustralianNA2!$AE$1:$AE$10,[3]AustralianNA2!$AE$71:$AE$244</definedName>
    <definedName name="A3348485F_Data">[3]AustralianNA2!$AE$71:$AE$244</definedName>
    <definedName name="A3348485F_Latest">[3]AustralianNA2!$AE$244</definedName>
    <definedName name="A3348486J">[3]AustralianNA2!$CF$1:$CF$10,[3]AustralianNA2!$CF$72:$CF$244</definedName>
    <definedName name="A3348486J_Data">[3]AustralianNA2!$CF$72:$CF$244</definedName>
    <definedName name="A3348486J_Latest">[3]AustralianNA2!$CF$244</definedName>
    <definedName name="A3348487K">[3]AustralianNA2!$CH$1:$CH$10,[3]AustralianNA2!$CH$72:$CH$244</definedName>
    <definedName name="A3348487K_Data">[3]AustralianNA2!$CH$72:$CH$244</definedName>
    <definedName name="A3348487K_Latest">[3]AustralianNA2!$CH$244</definedName>
    <definedName name="A3348488L">[3]AustralianNA2!$EH$1:$EH$10,[3]AustralianNA2!$EH$71:$EH$244</definedName>
    <definedName name="A3348488L_Data">[3]AustralianNA2!$EH$71:$EH$244</definedName>
    <definedName name="A3348488L_Latest">[3]AustralianNA2!$EH$244</definedName>
    <definedName name="A3348489R">[3]AustralianNA2!$EJ$1:$EJ$10,[3]AustralianNA2!$EJ$71:$EJ$244</definedName>
    <definedName name="A3348489R_Data">[3]AustralianNA2!$EJ$71:$EJ$244</definedName>
    <definedName name="A3348489R_Latest">[3]AustralianNA2!$EJ$244</definedName>
    <definedName name="A3348490X">[3]AustralianNA2!$GK$1:$GK$10,[3]AustralianNA2!$GK$72:$GK$244</definedName>
    <definedName name="A3348490X_Data">[3]AustralianNA2!$GK$72:$GK$244</definedName>
    <definedName name="A3348490X_Latest">[3]AustralianNA2!$GK$244</definedName>
    <definedName name="A3348491A">[3]AustralianNA2!$GM$1:$GM$10,[3]AustralianNA2!$GM$72:$GM$244</definedName>
    <definedName name="A3348491A_Data">[3]AustralianNA2!$GM$72:$GM$244</definedName>
    <definedName name="A3348491A_Latest">[3]AustralianNA2!$GM$244</definedName>
    <definedName name="A3348492C">[3]AustralianNA2!$IM$1:$IM$10,[3]AustralianNA2!$IM$71:$IM$244</definedName>
    <definedName name="A3348492C_Data">[3]AustralianNA2!$IM$71:$IM$244</definedName>
    <definedName name="A3348492C_Latest">[3]AustralianNA2!$IM$244</definedName>
    <definedName name="A3348493F">[3]AustralianNA2!$IO$1:$IO$10,[3]AustralianNA2!$IO$71:$IO$244</definedName>
    <definedName name="A3348493F_Data">[3]AustralianNA2!$IO$71:$IO$244</definedName>
    <definedName name="A3348493F_Latest">[3]AustralianNA2!$IO$244</definedName>
    <definedName name="A3348494J">[3]AustralianNA3!$AZ$1:$AZ$10,[3]AustralianNA3!$AZ$72:$AZ$244</definedName>
    <definedName name="A3348494J_Data">[3]AustralianNA3!$AZ$72:$AZ$244</definedName>
    <definedName name="A3348494J_Latest">[3]AustralianNA3!$AZ$244</definedName>
    <definedName name="A3348495K">[3]AustralianNA3!$BB$1:$BB$10,[3]AustralianNA3!$BB$72:$BB$244</definedName>
    <definedName name="A3348495K_Data">[3]AustralianNA3!$BB$72:$BB$244</definedName>
    <definedName name="A3348495K_Latest">[3]AustralianNA3!$BB$244</definedName>
    <definedName name="A3605670A">[3]AustralianNA2!$FM$1:$FM$10,[3]AustralianNA2!$FM$116:$FM$244</definedName>
    <definedName name="A3605670A_Data">[3]AustralianNA2!$FM$116:$FM$244</definedName>
    <definedName name="A3605670A_Latest">[3]AustralianNA2!$FM$244</definedName>
    <definedName name="A3605672F">[3]AustralianNA2!$FN$1:$FN$10,[3]AustralianNA2!$FN$116:$FN$244</definedName>
    <definedName name="A3605672F_Data">[3]AustralianNA2!$FN$116:$FN$244</definedName>
    <definedName name="A3605672F_Latest">[3]AustralianNA2!$FN$244</definedName>
    <definedName name="A3605673J">[3]AustralianNA2!$HP$1:$HP$10,[3]AustralianNA2!$HP$115:$HP$244</definedName>
    <definedName name="A3605673J_Data">[3]AustralianNA2!$HP$115:$HP$244</definedName>
    <definedName name="A3605673J_Latest">[3]AustralianNA2!$HP$244</definedName>
    <definedName name="A3605674K">[3]AustralianNA2!$BH$1:$BH$10,[3]AustralianNA2!$BH$116:$BH$244</definedName>
    <definedName name="A3605674K_Data">[3]AustralianNA2!$BH$116:$BH$244</definedName>
    <definedName name="A3605674K_Latest">[3]AustralianNA2!$BH$244</definedName>
    <definedName name="A3605676R">[3]AustralianNA2!$BI$1:$BI$10,[3]AustralianNA2!$BI$116:$BI$244</definedName>
    <definedName name="A3605676R_Data">[3]AustralianNA2!$BI$116:$BI$244</definedName>
    <definedName name="A3605676R_Latest">[3]AustralianNA2!$BI$244</definedName>
    <definedName name="A3605677T">[3]AustralianNA2!$HO$1:$HO$10,[3]AustralianNA2!$HO$115:$HO$244</definedName>
    <definedName name="A3605677T_Data">[3]AustralianNA2!$HO$115:$HO$244</definedName>
    <definedName name="A3605677T_Latest">[3]AustralianNA2!$HO$244</definedName>
    <definedName name="A3606066X">[3]AustralianNA2!$DJ$1:$DJ$10,[3]AustralianNA2!$DJ$115:$DJ$244</definedName>
    <definedName name="A3606066X_Data">[3]AustralianNA2!$DJ$115:$DJ$244</definedName>
    <definedName name="A3606066X_Latest">[3]AustralianNA2!$DJ$244</definedName>
    <definedName name="A3606067A">[3]AustralianNA2!$DK$1:$DK$10,[3]AustralianNA2!$DK$115:$DK$244</definedName>
    <definedName name="A3606067A_Data">[3]AustralianNA2!$DK$115:$DK$244</definedName>
    <definedName name="A3606067A_Latest">[3]AustralianNA2!$DK$244</definedName>
    <definedName name="A3606069F">[3]AustralianNA2!$E$1:$E$10,[3]AustralianNA2!$E$115:$E$244</definedName>
    <definedName name="A3606069F_Data">[3]AustralianNA2!$E$115:$E$244</definedName>
    <definedName name="A3606069F_Latest">[3]AustralianNA2!$E$244</definedName>
    <definedName name="A3606070R">[3]AustralianNA2!$F$1:$F$10,[3]AustralianNA2!$F$115:$F$244</definedName>
    <definedName name="A3606070R_Data">[3]AustralianNA2!$F$115:$F$244</definedName>
    <definedName name="A3606070R_Latest">[3]AustralianNA2!$F$244</definedName>
    <definedName name="A3606072V">[3]AustralianNA3!$AB$1:$AB$10,[3]AustralianNA3!$AB$116:$AB$244</definedName>
    <definedName name="A3606072V_Data">[3]AustralianNA3!$AB$116:$AB$244</definedName>
    <definedName name="A3606072V_Latest">[3]AustralianNA3!$AB$244</definedName>
    <definedName name="A3606073W">[3]AustralianNA3!$AC$1:$AC$10,[3]AustralianNA3!$AC$116:$AC$244</definedName>
    <definedName name="A3606073W_Data">[3]AustralianNA3!$AC$116:$AC$244</definedName>
    <definedName name="A3606073W_Latest">[3]AustralianNA3!$AC$244</definedName>
    <definedName name="A83722605X">[3]AustralianNA2!$G$1:$G$10,[3]AustralianNA2!$G$115:$G$244</definedName>
    <definedName name="A83722605X_Data">[3]AustralianNA2!$G$115:$G$244</definedName>
    <definedName name="A83722605X_Latest">[3]AustralianNA2!$G$244</definedName>
    <definedName name="A83722606A">[3]AustralianNA2!$FO$1:$FO$10,[3]AustralianNA2!$FO$116:$FO$244</definedName>
    <definedName name="A83722606A_Data">[3]AustralianNA2!$FO$116:$FO$244</definedName>
    <definedName name="A83722606A_Latest">[3]AustralianNA2!$FO$244</definedName>
    <definedName name="A83722607C">[3]AustralianNA2!$BJ$1:$BJ$10,[3]AustralianNA2!$BJ$116:$BJ$244</definedName>
    <definedName name="A83722607C_Data">[3]AustralianNA2!$BJ$116:$BJ$244</definedName>
    <definedName name="A83722607C_Latest">[3]AustralianNA2!$BJ$244</definedName>
    <definedName name="A83722608F">[3]AustralianNA2!$HR$1:$HR$10,[3]AustralianNA2!$HR$115:$HR$244</definedName>
    <definedName name="A83722608F_Data">[3]AustralianNA2!$HR$115:$HR$244</definedName>
    <definedName name="A83722608F_Latest">[3]AustralianNA2!$HR$244</definedName>
    <definedName name="A83722609J">[3]AustralianNA2!$DM$1:$DM$10,[3]AustralianNA2!$DM$115:$DM$244</definedName>
    <definedName name="A83722609J_Data">[3]AustralianNA2!$DM$115:$DM$244</definedName>
    <definedName name="A83722609J_Latest">[3]AustralianNA2!$DM$244</definedName>
    <definedName name="A83722610T">[3]AustralianNA2!$H$1:$H$10,[3]AustralianNA2!$H$115:$H$244</definedName>
    <definedName name="A83722610T_Data">[3]AustralianNA2!$H$115:$H$244</definedName>
    <definedName name="A83722610T_Latest">[3]AustralianNA2!$H$244</definedName>
    <definedName name="A83722611V">[3]AustralianNA2!$FP$1:$FP$10,[3]AustralianNA2!$FP$116:$FP$244</definedName>
    <definedName name="A83722611V_Data">[3]AustralianNA2!$FP$116:$FP$244</definedName>
    <definedName name="A83722611V_Latest">[3]AustralianNA2!$FP$244</definedName>
    <definedName name="A83722612W">[3]AustralianNA2!$BK$1:$BK$10,[3]AustralianNA2!$BK$116:$BK$244</definedName>
    <definedName name="A83722612W_Data">[3]AustralianNA2!$BK$116:$BK$244</definedName>
    <definedName name="A83722612W_Latest">[3]AustralianNA2!$BK$244</definedName>
    <definedName name="A83722613X">[3]AustralianNA3!$AE$1:$AE$10,[3]AustralianNA3!$AE$116:$AE$244</definedName>
    <definedName name="A83722613X_Data">[3]AustralianNA3!$AE$116:$AE$244</definedName>
    <definedName name="A83722613X_Latest">[3]AustralianNA3!$AE$244</definedName>
    <definedName name="A83722620W">[3]AustralianNA2!$HQ$1:$HQ$10,[3]AustralianNA2!$HQ$115:$HQ$244</definedName>
    <definedName name="A83722620W_Data">[3]AustralianNA2!$HQ$115:$HQ$244</definedName>
    <definedName name="A83722620W_Latest">[3]AustralianNA2!$HQ$244</definedName>
    <definedName name="A83722621X">[3]AustralianNA2!$DL$1:$DL$10,[3]AustralianNA2!$DL$115:$DL$244</definedName>
    <definedName name="A83722621X_Data">[3]AustralianNA2!$DL$115:$DL$244</definedName>
    <definedName name="A83722621X_Latest">[3]AustralianNA2!$DL$244</definedName>
    <definedName name="A83722622A">[3]AustralianNA3!$AD$1:$AD$10,[3]AustralianNA3!$AD$116:$AD$244</definedName>
    <definedName name="A83722622A_Data">[3]AustralianNA3!$AD$116:$AD$244</definedName>
    <definedName name="A83722622A_Latest">[3]AustralianNA3!$AD$244</definedName>
    <definedName name="A85124990W">[3]AustralianNA4!$R$1:$R$10,[3]AustralianNA4!$R$11:$R$128</definedName>
    <definedName name="A85124990W_Data">[3]AustralianNA4!$R$11:$R$128</definedName>
    <definedName name="A85124990W_Latest">[3]AustralianNA4!$R$128</definedName>
    <definedName name="A85124991X">[3]AustralianNA4!$S$1:$S$10,[3]AustralianNA4!$S$11:$S$128</definedName>
    <definedName name="A85124991X_Data">[3]AustralianNA4!$S$11:$S$128</definedName>
    <definedName name="A85124991X_Latest">[3]AustralianNA4!$S$128</definedName>
    <definedName name="A85124992A">[3]AustralianNA4!$T$1:$T$10,[3]AustralianNA4!$T$11:$T$128</definedName>
    <definedName name="A85124992A_Data">[3]AustralianNA4!$T$11:$T$128</definedName>
    <definedName name="A85124992A_Latest">[3]AustralianNA4!$T$128</definedName>
    <definedName name="A85124993C">[3]AustralianNA4!$U$1:$U$10,[3]AustralianNA4!$U$11:$U$128</definedName>
    <definedName name="A85124993C_Data">[3]AustralianNA4!$U$11:$U$128</definedName>
    <definedName name="A85124993C_Latest">[3]AustralianNA4!$U$128</definedName>
    <definedName name="A85124994F">[3]AustralianNA4!$V$1:$V$10,[3]AustralianNA4!$V$11:$V$128</definedName>
    <definedName name="A85124994F_Data">[3]AustralianNA4!$V$11:$V$128</definedName>
    <definedName name="A85124994F_Latest">[3]AustralianNA4!$V$128</definedName>
    <definedName name="A85124995J">[3]AustralianNA4!$W$1:$W$10,[3]AustralianNA4!$W$11:$W$128</definedName>
    <definedName name="A85124995J_Data">[3]AustralianNA4!$W$11:$W$128</definedName>
    <definedName name="A85124995J_Latest">[3]AustralianNA4!$W$128</definedName>
    <definedName name="A85124996K">[3]AustralianNA4!$X$1:$X$10,[3]AustralianNA4!$X$11:$X$128</definedName>
    <definedName name="A85124996K_Data">[3]AustralianNA4!$X$11:$X$128</definedName>
    <definedName name="A85124996K_Latest">[3]AustralianNA4!$X$128</definedName>
    <definedName name="A85124997L">[3]AustralianNA4!$Y$1:$Y$10,[3]AustralianNA4!$Y$11:$Y$128</definedName>
    <definedName name="A85124997L_Data">[3]AustralianNA4!$Y$11:$Y$128</definedName>
    <definedName name="A85124997L_Latest">[3]AustralianNA4!$Y$128</definedName>
    <definedName name="A85124998R">[3]AustralianNA4!$Z$1:$Z$10,[3]AustralianNA4!$Z$11:$Z$128</definedName>
    <definedName name="A85124998R_Data">[3]AustralianNA4!$Z$11:$Z$128</definedName>
    <definedName name="A85124998R_Latest">[3]AustralianNA4!$Z$128</definedName>
    <definedName name="A85124999T">[3]AustralianNA4!$AA$1:$AA$10,[3]AustralianNA4!$AA$11:$AA$128</definedName>
    <definedName name="A85124999T_Data">[3]AustralianNA4!$AA$11:$AA$128</definedName>
    <definedName name="A85124999T_Latest">[3]AustralianNA4!$AA$128</definedName>
    <definedName name="A85125000T">[3]AustralianNA4!$AC$1:$AC$10,[3]AustralianNA4!$AC$11:$AC$128</definedName>
    <definedName name="A85125000T_Data">[3]AustralianNA4!$AC$11:$AC$128</definedName>
    <definedName name="A85125000T_Latest">[3]AustralianNA4!$AC$128</definedName>
    <definedName name="A85125001V">[3]AustralianNA4!$AD$1:$AD$10,[3]AustralianNA4!$AD$11:$AD$128</definedName>
    <definedName name="A85125001V_Data">[3]AustralianNA4!$AD$11:$AD$128</definedName>
    <definedName name="A85125001V_Latest">[3]AustralianNA4!$AD$128</definedName>
    <definedName name="A85125002W">[3]AustralianNA4!$AE$1:$AE$10,[3]AustralianNA4!$AE$11:$AE$128</definedName>
    <definedName name="A85125002W_Data">[3]AustralianNA4!$AE$11:$AE$128</definedName>
    <definedName name="A85125002W_Latest">[3]AustralianNA4!$AE$128</definedName>
    <definedName name="A85125003X">[3]AustralianNA4!$AF$1:$AF$10,[3]AustralianNA4!$AF$11:$AF$128</definedName>
    <definedName name="A85125003X_Data">[3]AustralianNA4!$AF$11:$AF$128</definedName>
    <definedName name="A85125003X_Latest">[3]AustralianNA4!$AF$128</definedName>
    <definedName name="A85125004A">[3]AustralianNA4!$AG$1:$AG$10,[3]AustralianNA4!$AG$11:$AG$128</definedName>
    <definedName name="A85125004A_Data">[3]AustralianNA4!$AG$11:$AG$128</definedName>
    <definedName name="A85125004A_Latest">[3]AustralianNA4!$AG$128</definedName>
    <definedName name="A85125005C">[3]AustralianNA4!$AH$1:$AH$10,[3]AustralianNA4!$AH$11:$AH$128</definedName>
    <definedName name="A85125005C_Data">[3]AustralianNA4!$AH$11:$AH$128</definedName>
    <definedName name="A85125005C_Latest">[3]AustralianNA4!$AH$128</definedName>
    <definedName name="A85125006F">[3]AustralianNA4!$AI$1:$AI$10,[3]AustralianNA4!$AI$11:$AI$128</definedName>
    <definedName name="A85125006F_Data">[3]AustralianNA4!$AI$11:$AI$128</definedName>
    <definedName name="A85125006F_Latest">[3]AustralianNA4!$AI$128</definedName>
    <definedName name="A85125007J">[3]AustralianNA4!$AJ$1:$AJ$10,[3]AustralianNA4!$AJ$11:$AJ$128</definedName>
    <definedName name="A85125007J_Data">[3]AustralianNA4!$AJ$11:$AJ$128</definedName>
    <definedName name="A85125007J_Latest">[3]AustralianNA4!$AJ$128</definedName>
    <definedName name="A85125008K">[3]AustralianNA4!$AK$1:$AK$10,[3]AustralianNA4!$AK$11:$AK$128</definedName>
    <definedName name="A85125008K_Data">[3]AustralianNA4!$AK$11:$AK$128</definedName>
    <definedName name="A85125008K_Latest">[3]AustralianNA4!$AK$128</definedName>
    <definedName name="A85125009L">[3]AustralianNA4!$AL$1:$AL$10,[3]AustralianNA4!$AL$11:$AL$128</definedName>
    <definedName name="A85125009L_Data">[3]AustralianNA4!$AL$11:$AL$128</definedName>
    <definedName name="A85125009L_Latest">[3]AustralianNA4!$AL$128</definedName>
    <definedName name="A85125010W">[3]AustralianNA4!$AM$1:$AM$10,[3]AustralianNA4!$AM$11:$AM$128</definedName>
    <definedName name="A85125010W_Data">[3]AustralianNA4!$AM$11:$AM$128</definedName>
    <definedName name="A85125010W_Latest">[3]AustralianNA4!$AM$128</definedName>
    <definedName name="A85125011X">[3]AustralianNA4!$AN$1:$AN$10,[3]AustralianNA4!$AN$11:$AN$128</definedName>
    <definedName name="A85125011X_Data">[3]AustralianNA4!$AN$11:$AN$128</definedName>
    <definedName name="A85125011X_Latest">[3]AustralianNA4!$AN$128</definedName>
    <definedName name="A85125012A">[3]AustralianNA4!$AO$1:$AO$10,[3]AustralianNA4!$AO$11:$AO$128</definedName>
    <definedName name="A85125012A_Data">[3]AustralianNA4!$AO$11:$AO$128</definedName>
    <definedName name="A85125012A_Latest">[3]AustralianNA4!$AO$128</definedName>
    <definedName name="A85125013C">[3]AustralianNA4!$AP$1:$AP$10,[3]AustralianNA4!$AP$11:$AP$128</definedName>
    <definedName name="A85125013C_Data">[3]AustralianNA4!$AP$11:$AP$128</definedName>
    <definedName name="A85125013C_Latest">[3]AustralianNA4!$AP$128</definedName>
    <definedName name="A85125014F">[3]AustralianNA4!$AQ$1:$AQ$10,[3]AustralianNA4!$AQ$11:$AQ$128</definedName>
    <definedName name="A85125014F_Data">[3]AustralianNA4!$AQ$11:$AQ$128</definedName>
    <definedName name="A85125014F_Latest">[3]AustralianNA4!$AQ$128</definedName>
    <definedName name="A85125015J">[3]AustralianNA4!$AR$1:$AR$10,[3]AustralianNA4!$AR$11:$AR$128</definedName>
    <definedName name="A85125015J_Data">[3]AustralianNA4!$AR$11:$AR$128</definedName>
    <definedName name="A85125015J_Latest">[3]AustralianNA4!$AR$128</definedName>
    <definedName name="A85125016K">[3]AustralianNA4!$AS$1:$AS$10,[3]AustralianNA4!$AS$11:$AS$128</definedName>
    <definedName name="A85125016K_Data">[3]AustralianNA4!$AS$11:$AS$128</definedName>
    <definedName name="A85125016K_Latest">[3]AustralianNA4!$AS$128</definedName>
    <definedName name="A85125017L">[3]AustralianNA4!$AT$1:$AT$10,[3]AustralianNA4!$AT$11:$AT$128</definedName>
    <definedName name="A85125017L_Data">[3]AustralianNA4!$AT$11:$AT$128</definedName>
    <definedName name="A85125017L_Latest">[3]AustralianNA4!$AT$128</definedName>
    <definedName name="A85125018R">[3]AustralianNA4!$AU$1:$AU$10,[3]AustralianNA4!$AU$11:$AU$128</definedName>
    <definedName name="A85125018R_Data">[3]AustralianNA4!$AU$11:$AU$128</definedName>
    <definedName name="A85125018R_Latest">[3]AustralianNA4!$AU$128</definedName>
    <definedName name="A85125019T">[3]AustralianNA4!$AV$1:$AV$10,[3]AustralianNA4!$AV$11:$AV$128</definedName>
    <definedName name="A85125019T_Data">[3]AustralianNA4!$AV$11:$AV$128</definedName>
    <definedName name="A85125019T_Latest">[3]AustralianNA4!$AV$128</definedName>
    <definedName name="A85125020A">[3]AustralianNA4!$AW$1:$AW$10,[3]AustralianNA4!$AW$11:$AW$128</definedName>
    <definedName name="A85125020A_Data">[3]AustralianNA4!$AW$11:$AW$128</definedName>
    <definedName name="A85125020A_Latest">[3]AustralianNA4!$AW$128</definedName>
    <definedName name="A85125021C">[3]AustralianNA4!$AX$1:$AX$10,[3]AustralianNA4!$AX$11:$AX$128</definedName>
    <definedName name="A85125021C_Data">[3]AustralianNA4!$AX$11:$AX$128</definedName>
    <definedName name="A85125021C_Latest">[3]AustralianNA4!$AX$128</definedName>
    <definedName name="A85125022F">[3]AustralianNA4!$AY$1:$AY$10,[3]AustralianNA4!$AY$11:$AY$128</definedName>
    <definedName name="A85125022F_Data">[3]AustralianNA4!$AY$11:$AY$128</definedName>
    <definedName name="A85125022F_Latest">[3]AustralianNA4!$AY$128</definedName>
    <definedName name="A85125023J">[3]AustralianNA4!$AZ$1:$AZ$10,[3]AustralianNA4!$AZ$11:$AZ$128</definedName>
    <definedName name="A85125023J_Data">[3]AustralianNA4!$AZ$11:$AZ$128</definedName>
    <definedName name="A85125023J_Latest">[3]AustralianNA4!$AZ$128</definedName>
    <definedName name="A85125024K">[3]AustralianNA4!$BA$1:$BA$10,[3]AustralianNA4!$BA$11:$BA$128</definedName>
    <definedName name="A85125024K_Data">[3]AustralianNA4!$BA$11:$BA$128</definedName>
    <definedName name="A85125024K_Latest">[3]AustralianNA4!$BA$128</definedName>
    <definedName name="A85125025L">[3]AustralianNA4!$BB$1:$BB$10,[3]AustralianNA4!$BB$11:$BB$128</definedName>
    <definedName name="A85125025L_Data">[3]AustralianNA4!$BB$11:$BB$128</definedName>
    <definedName name="A85125025L_Latest">[3]AustralianNA4!$BB$128</definedName>
    <definedName name="A85125026R">[3]AustralianNA4!$BC$1:$BC$10,[3]AustralianNA4!$BC$11:$BC$128</definedName>
    <definedName name="A85125026R_Data">[3]AustralianNA4!$BC$11:$BC$128</definedName>
    <definedName name="A85125026R_Latest">[3]AustralianNA4!$BC$128</definedName>
    <definedName name="A85125027T">[3]AustralianNA4!$BD$1:$BD$10,[3]AustralianNA4!$BD$11:$BD$128</definedName>
    <definedName name="A85125027T_Data">[3]AustralianNA4!$BD$11:$BD$128</definedName>
    <definedName name="A85125027T_Latest">[3]AustralianNA4!$BD$128</definedName>
    <definedName name="A85125028V">[3]AustralianNA4!$BF$1:$BF$10,[3]AustralianNA4!$BF$11:$BF$128</definedName>
    <definedName name="A85125028V_Data">[3]AustralianNA4!$BF$11:$BF$128</definedName>
    <definedName name="A85125028V_Latest">[3]AustralianNA4!$BF$128</definedName>
    <definedName name="A85125029W">[3]AustralianNA4!$BG$1:$BG$10,[3]AustralianNA4!$BG$11:$BG$128</definedName>
    <definedName name="A85125029W_Data">[3]AustralianNA4!$BG$11:$BG$128</definedName>
    <definedName name="A85125029W_Latest">[3]AustralianNA4!$BG$128</definedName>
    <definedName name="A85125030F">[3]AustralianNA4!$BH$1:$BH$10,[3]AustralianNA4!$BH$11:$BH$128</definedName>
    <definedName name="A85125030F_Data">[3]AustralianNA4!$BH$11:$BH$128</definedName>
    <definedName name="A85125030F_Latest">[3]AustralianNA4!$BH$128</definedName>
    <definedName name="A85125031J">[3]AustralianNA4!$BI$1:$BI$10,[3]AustralianNA4!$BI$11:$BI$128</definedName>
    <definedName name="A85125031J_Data">[3]AustralianNA4!$BI$11:$BI$128</definedName>
    <definedName name="A85125031J_Latest">[3]AustralianNA4!$BI$128</definedName>
    <definedName name="A85125032K">[3]AustralianNA4!$BJ$1:$BJ$10,[3]AustralianNA4!$BJ$11:$BJ$128</definedName>
    <definedName name="A85125032K_Data">[3]AustralianNA4!$BJ$11:$BJ$128</definedName>
    <definedName name="A85125032K_Latest">[3]AustralianNA4!$BJ$128</definedName>
    <definedName name="A85125033L">[3]AustralianNA4!$BK$1:$BK$10,[3]AustralianNA4!$BK$11:$BK$128</definedName>
    <definedName name="A85125033L_Data">[3]AustralianNA4!$BK$11:$BK$128</definedName>
    <definedName name="A85125033L_Latest">[3]AustralianNA4!$BK$128</definedName>
    <definedName name="A85125034R">[3]AustralianNA4!$BL$1:$BL$10,[3]AustralianNA4!$BL$11:$BL$128</definedName>
    <definedName name="A85125034R_Data">[3]AustralianNA4!$BL$11:$BL$128</definedName>
    <definedName name="A85125034R_Latest">[3]AustralianNA4!$BL$128</definedName>
    <definedName name="A85125035T">[3]AustralianNA4!$BM$1:$BM$10,[3]AustralianNA4!$BM$11:$BM$128</definedName>
    <definedName name="A85125035T_Data">[3]AustralianNA4!$BM$11:$BM$128</definedName>
    <definedName name="A85125035T_Latest">[3]AustralianNA4!$BM$128</definedName>
    <definedName name="A85125036V">[3]AustralianNA4!$BN$1:$BN$10,[3]AustralianNA4!$BN$11:$BN$128</definedName>
    <definedName name="A85125036V_Data">[3]AustralianNA4!$BN$11:$BN$128</definedName>
    <definedName name="A85125036V_Latest">[3]AustralianNA4!$BN$128</definedName>
    <definedName name="A85125037W">[3]AustralianNA4!$BO$1:$BO$10,[3]AustralianNA4!$BO$11:$BO$128</definedName>
    <definedName name="A85125037W_Data">[3]AustralianNA4!$BO$11:$BO$128</definedName>
    <definedName name="A85125037W_Latest">[3]AustralianNA4!$BO$128</definedName>
    <definedName name="A85125038X">[3]AustralianNA4!$BP$1:$BP$10,[3]AustralianNA4!$BP$11:$BP$128</definedName>
    <definedName name="A85125038X_Data">[3]AustralianNA4!$BP$11:$BP$128</definedName>
    <definedName name="A85125038X_Latest">[3]AustralianNA4!$BP$128</definedName>
    <definedName name="A85125039A">[3]AustralianNA4!$BQ$1:$BQ$10,[3]AustralianNA4!$BQ$11:$BQ$128</definedName>
    <definedName name="A85125039A_Data">[3]AustralianNA4!$BQ$11:$BQ$128</definedName>
    <definedName name="A85125039A_Latest">[3]AustralianNA4!$BQ$128</definedName>
    <definedName name="A85125040K">[3]AustralianNA4!$BR$1:$BR$10,[3]AustralianNA4!$BR$11:$BR$128</definedName>
    <definedName name="A85125040K_Data">[3]AustralianNA4!$BR$11:$BR$128</definedName>
    <definedName name="A85125040K_Latest">[3]AustralianNA4!$BR$128</definedName>
    <definedName name="A85125041L">[3]AustralianNA4!$BS$1:$BS$10,[3]AustralianNA4!$BS$11:$BS$128</definedName>
    <definedName name="A85125041L_Data">[3]AustralianNA4!$BS$11:$BS$128</definedName>
    <definedName name="A85125041L_Latest">[3]AustralianNA4!$BS$128</definedName>
    <definedName name="A85125042R">[3]AustralianNA4!$BT$1:$BT$10,[3]AustralianNA4!$BT$11:$BT$128</definedName>
    <definedName name="A85125042R_Data">[3]AustralianNA4!$BT$11:$BT$128</definedName>
    <definedName name="A85125042R_Latest">[3]AustralianNA4!$BT$128</definedName>
    <definedName name="A85125043T">[3]AustralianNA4!$BU$1:$BU$10,[3]AustralianNA4!$BU$11:$BU$128</definedName>
    <definedName name="A85125043T_Data">[3]AustralianNA4!$BU$11:$BU$128</definedName>
    <definedName name="A85125043T_Latest">[3]AustralianNA4!$BU$128</definedName>
    <definedName name="A85125044V">[3]AustralianNA4!$BV$1:$BV$10,[3]AustralianNA4!$BV$11:$BV$128</definedName>
    <definedName name="A85125044V_Data">[3]AustralianNA4!$BV$11:$BV$128</definedName>
    <definedName name="A85125044V_Latest">[3]AustralianNA4!$BV$128</definedName>
    <definedName name="A85125045W">[3]AustralianNA4!$BW$1:$BW$10,[3]AustralianNA4!$BW$11:$BW$128</definedName>
    <definedName name="A85125045W_Data">[3]AustralianNA4!$BW$11:$BW$128</definedName>
    <definedName name="A85125045W_Latest">[3]AustralianNA4!$BW$128</definedName>
    <definedName name="A85125046X">[3]AustralianNA4!$BX$1:$BX$10,[3]AustralianNA4!$BX$11:$BX$128</definedName>
    <definedName name="A85125046X_Data">[3]AustralianNA4!$BX$11:$BX$128</definedName>
    <definedName name="A85125046X_Latest">[3]AustralianNA4!$BX$128</definedName>
    <definedName name="A85125047A">[3]AustralianNA4!$BY$1:$BY$10,[3]AustralianNA4!$BY$11:$BY$128</definedName>
    <definedName name="A85125047A_Data">[3]AustralianNA4!$BY$11:$BY$128</definedName>
    <definedName name="A85125047A_Latest">[3]AustralianNA4!$BY$128</definedName>
    <definedName name="A85125048C">[3]AustralianNA4!$BZ$1:$BZ$10,[3]AustralianNA4!$BZ$11:$BZ$128</definedName>
    <definedName name="A85125048C_Data">[3]AustralianNA4!$BZ$11:$BZ$128</definedName>
    <definedName name="A85125048C_Latest">[3]AustralianNA4!$BZ$128</definedName>
    <definedName name="A85125049F">[3]AustralianNA4!$CA$1:$CA$10,[3]AustralianNA4!$CA$11:$CA$128</definedName>
    <definedName name="A85125049F_Data">[3]AustralianNA4!$CA$11:$CA$128</definedName>
    <definedName name="A85125049F_Latest">[3]AustralianNA4!$CA$128</definedName>
    <definedName name="A85125050R">[3]AustralianNA4!$CB$1:$CB$10,[3]AustralianNA4!$CB$11:$CB$128</definedName>
    <definedName name="A85125050R_Data">[3]AustralianNA4!$CB$11:$CB$128</definedName>
    <definedName name="A85125050R_Latest">[3]AustralianNA4!$CB$128</definedName>
    <definedName name="A85125051T">[3]AustralianNA4!$CC$1:$CC$10,[3]AustralianNA4!$CC$11:$CC$128</definedName>
    <definedName name="A85125051T_Data">[3]AustralianNA4!$CC$11:$CC$128</definedName>
    <definedName name="A85125051T_Latest">[3]AustralianNA4!$CC$128</definedName>
    <definedName name="A85125052V">[3]AustralianNA4!$CD$1:$CD$10,[3]AustralianNA4!$CD$11:$CD$128</definedName>
    <definedName name="A85125052V_Data">[3]AustralianNA4!$CD$11:$CD$128</definedName>
    <definedName name="A85125052V_Latest">[3]AustralianNA4!$CD$128</definedName>
    <definedName name="A85125053W">[3]AustralianNA4!$CE$1:$CE$10,[3]AustralianNA4!$CE$11:$CE$128</definedName>
    <definedName name="A85125053W_Data">[3]AustralianNA4!$CE$11:$CE$128</definedName>
    <definedName name="A85125053W_Latest">[3]AustralianNA4!$CE$128</definedName>
    <definedName name="A85125054X">[3]AustralianNA4!$CF$1:$CF$10,[3]AustralianNA4!$CF$11:$CF$128</definedName>
    <definedName name="A85125054X_Data">[3]AustralianNA4!$CF$11:$CF$128</definedName>
    <definedName name="A85125054X_Latest">[3]AustralianNA4!$CF$128</definedName>
    <definedName name="A85125055A">[3]AustralianNA4!$CG$1:$CG$10,[3]AustralianNA4!$CG$11:$CG$128</definedName>
    <definedName name="A85125055A_Data">[3]AustralianNA4!$CG$11:$CG$128</definedName>
    <definedName name="A85125055A_Latest">[3]AustralianNA4!$CG$128</definedName>
    <definedName name="A85125056C">[3]AustralianNA4!$CI$1:$CI$10,[3]AustralianNA4!$CI$11:$CI$128</definedName>
    <definedName name="A85125056C_Data">[3]AustralianNA4!$CI$11:$CI$128</definedName>
    <definedName name="A85125056C_Latest">[3]AustralianNA4!$CI$128</definedName>
    <definedName name="A85125057F">[3]AustralianNA4!$CJ$1:$CJ$10,[3]AustralianNA4!$CJ$11:$CJ$128</definedName>
    <definedName name="A85125057F_Data">[3]AustralianNA4!$CJ$11:$CJ$128</definedName>
    <definedName name="A85125057F_Latest">[3]AustralianNA4!$CJ$128</definedName>
    <definedName name="A85125379W">[3]AustralianNA4!$B$1:$B$10,[3]AustralianNA4!$B$11:$B$128</definedName>
    <definedName name="A85125379W_Data">[3]AustralianNA4!$B$11:$B$128</definedName>
    <definedName name="A85125379W_Latest">[3]AustralianNA4!$B$128</definedName>
    <definedName name="A85125380F">[3]AustralianNA4!$C$1:$C$10,[3]AustralianNA4!$C$11:$C$128</definedName>
    <definedName name="A85125380F_Data">[3]AustralianNA4!$C$11:$C$128</definedName>
    <definedName name="A85125380F_Latest">[3]AustralianNA4!$C$128</definedName>
    <definedName name="A85125381J">[3]AustralianNA4!$D$1:$D$10,[3]AustralianNA4!$D$11:$D$128</definedName>
    <definedName name="A85125381J_Data">[3]AustralianNA4!$D$11:$D$128</definedName>
    <definedName name="A85125381J_Latest">[3]AustralianNA4!$D$128</definedName>
    <definedName name="A85125382K">[3]AustralianNA4!$E$1:$E$10,[3]AustralianNA4!$E$11:$E$128</definedName>
    <definedName name="A85125382K_Data">[3]AustralianNA4!$E$11:$E$128</definedName>
    <definedName name="A85125382K_Latest">[3]AustralianNA4!$E$128</definedName>
    <definedName name="A85125383L">[3]AustralianNA4!$F$1:$F$10,[3]AustralianNA4!$F$11:$F$128</definedName>
    <definedName name="A85125383L_Data">[3]AustralianNA4!$F$11:$F$128</definedName>
    <definedName name="A85125383L_Latest">[3]AustralianNA4!$F$128</definedName>
    <definedName name="A85125384R">[3]AustralianNA4!$G$1:$G$10,[3]AustralianNA4!$G$11:$G$128</definedName>
    <definedName name="A85125384R_Data">[3]AustralianNA4!$G$11:$G$128</definedName>
    <definedName name="A85125384R_Latest">[3]AustralianNA4!$G$128</definedName>
    <definedName name="A85125385T">[3]AustralianNA4!$H$1:$H$10,[3]AustralianNA4!$H$11:$H$128</definedName>
    <definedName name="A85125385T_Data">[3]AustralianNA4!$H$11:$H$128</definedName>
    <definedName name="A85125385T_Latest">[3]AustralianNA4!$H$128</definedName>
    <definedName name="A85125386V">[3]AustralianNA4!$I$1:$I$10,[3]AustralianNA4!$I$11:$I$128</definedName>
    <definedName name="A85125386V_Data">[3]AustralianNA4!$I$11:$I$128</definedName>
    <definedName name="A85125386V_Latest">[3]AustralianNA4!$I$128</definedName>
    <definedName name="A85125387W">[3]AustralianNA4!$J$1:$J$10,[3]AustralianNA4!$J$11:$J$128</definedName>
    <definedName name="A85125387W_Data">[3]AustralianNA4!$J$11:$J$128</definedName>
    <definedName name="A85125387W_Latest">[3]AustralianNA4!$J$128</definedName>
    <definedName name="A85125388X">[3]AustralianNA4!$K$1:$K$10,[3]AustralianNA4!$K$11:$K$128</definedName>
    <definedName name="A85125388X_Data">[3]AustralianNA4!$K$11:$K$128</definedName>
    <definedName name="A85125388X_Latest">[3]AustralianNA4!$K$128</definedName>
    <definedName name="A85125389A">[3]AustralianNA4!$L$1:$L$10,[3]AustralianNA4!$L$11:$L$128</definedName>
    <definedName name="A85125389A_Data">[3]AustralianNA4!$L$11:$L$128</definedName>
    <definedName name="A85125389A_Latest">[3]AustralianNA4!$L$128</definedName>
    <definedName name="A85125390K">[3]AustralianNA4!$M$1:$M$10,[3]AustralianNA4!$M$11:$M$128</definedName>
    <definedName name="A85125390K_Data">[3]AustralianNA4!$M$11:$M$128</definedName>
    <definedName name="A85125390K_Latest">[3]AustralianNA4!$M$128</definedName>
    <definedName name="A85125391L">[3]AustralianNA4!$N$1:$N$10,[3]AustralianNA4!$N$11:$N$128</definedName>
    <definedName name="A85125391L_Data">[3]AustralianNA4!$N$11:$N$128</definedName>
    <definedName name="A85125391L_Latest">[3]AustralianNA4!$N$128</definedName>
    <definedName name="A85125392R">[3]AustralianNA4!$O$1:$O$10,[3]AustralianNA4!$O$11:$O$128</definedName>
    <definedName name="A85125392R_Data">[3]AustralianNA4!$O$11:$O$128</definedName>
    <definedName name="A85125392R_Latest">[3]AustralianNA4!$O$128</definedName>
    <definedName name="A85125393T">[3]AustralianNA4!$P$1:$P$10,[3]AustralianNA4!$P$11:$P$128</definedName>
    <definedName name="A85125393T_Data">[3]AustralianNA4!$P$11:$P$128</definedName>
    <definedName name="A85125393T_Latest">[3]AustralianNA4!$P$128</definedName>
    <definedName name="A85125394V">[3]AustralianNA4!$Q$1:$Q$10,[3]AustralianNA4!$Q$11:$Q$128</definedName>
    <definedName name="A85125394V_Data">[3]AustralianNA4!$Q$11:$Q$128</definedName>
    <definedName name="A85125394V_Latest">[3]AustralianNA4!$Q$128</definedName>
    <definedName name="A85125811W">[3]AustralianNA5!$AC$1:$AC$10,[3]AustralianNA5!$AC$11:$AC$128</definedName>
    <definedName name="A85125811W_Data">[3]AustralianNA5!$AC$11:$AC$128</definedName>
    <definedName name="A85125811W_Latest">[3]AustralianNA5!$AC$128</definedName>
    <definedName name="A85125812X">[3]AustralianNA4!$AB$1:$AB$10,[3]AustralianNA4!$AB$11:$AB$128</definedName>
    <definedName name="A85125812X_Data">[3]AustralianNA4!$AB$11:$AB$128</definedName>
    <definedName name="A85125812X_Latest">[3]AustralianNA4!$AB$128</definedName>
    <definedName name="A85125813A">[3]AustralianNA5!$BG$1:$BG$10,[3]AustralianNA5!$BG$11:$BG$128</definedName>
    <definedName name="A85125813A_Data">[3]AustralianNA5!$BG$11:$BG$128</definedName>
    <definedName name="A85125813A_Latest">[3]AustralianNA5!$BG$128</definedName>
    <definedName name="A85125814C">[3]AustralianNA4!$BE$1:$BE$10,[3]AustralianNA4!$BE$11:$BE$128</definedName>
    <definedName name="A85125814C_Data">[3]AustralianNA4!$BE$11:$BE$128</definedName>
    <definedName name="A85125814C_Latest">[3]AustralianNA4!$BE$128</definedName>
    <definedName name="A85125815F">[3]AustralianNA5!$CK$1:$CK$10,[3]AustralianNA5!$CK$11:$CK$128</definedName>
    <definedName name="A85125815F_Data">[3]AustralianNA5!$CK$11:$CK$128</definedName>
    <definedName name="A85125815F_Latest">[3]AustralianNA5!$CK$128</definedName>
    <definedName name="A85125816J">[3]AustralianNA4!$CH$1:$CH$10,[3]AustralianNA4!$CH$11:$CH$128</definedName>
    <definedName name="A85125816J_Data">[3]AustralianNA4!$CH$11:$CH$128</definedName>
    <definedName name="A85125816J_Latest">[3]AustralianNA4!$CH$128</definedName>
    <definedName name="A85125817K">[3]AustralianNA5!$B$1:$B$10,[3]AustralianNA5!$B$11:$B$128</definedName>
    <definedName name="A85125817K_Data">[3]AustralianNA5!$B$11:$B$128</definedName>
    <definedName name="A85125817K_Latest">[3]AustralianNA5!$B$128</definedName>
    <definedName name="A85125818L">[3]AustralianNA5!$C$1:$C$10,[3]AustralianNA5!$C$11:$C$128</definedName>
    <definedName name="A85125818L_Data">[3]AustralianNA5!$C$11:$C$128</definedName>
    <definedName name="A85125818L_Latest">[3]AustralianNA5!$C$128</definedName>
    <definedName name="A85125819R">[3]AustralianNA5!$D$1:$D$10,[3]AustralianNA5!$D$11:$D$128</definedName>
    <definedName name="A85125819R_Data">[3]AustralianNA5!$D$11:$D$128</definedName>
    <definedName name="A85125819R_Latest">[3]AustralianNA5!$D$128</definedName>
    <definedName name="A85125820X">[3]AustralianNA5!$E$1:$E$10,[3]AustralianNA5!$E$11:$E$128</definedName>
    <definedName name="A85125820X_Data">[3]AustralianNA5!$E$11:$E$128</definedName>
    <definedName name="A85125820X_Latest">[3]AustralianNA5!$E$128</definedName>
    <definedName name="A85125821A">[3]AustralianNA5!$F$1:$F$10,[3]AustralianNA5!$F$11:$F$128</definedName>
    <definedName name="A85125821A_Data">[3]AustralianNA5!$F$11:$F$128</definedName>
    <definedName name="A85125821A_Latest">[3]AustralianNA5!$F$128</definedName>
    <definedName name="A85125822C">[3]AustralianNA5!$G$1:$G$10,[3]AustralianNA5!$G$11:$G$128</definedName>
    <definedName name="A85125822C_Data">[3]AustralianNA5!$G$11:$G$128</definedName>
    <definedName name="A85125822C_Latest">[3]AustralianNA5!$G$128</definedName>
    <definedName name="A85125823F">[3]AustralianNA5!$H$1:$H$10,[3]AustralianNA5!$H$11:$H$128</definedName>
    <definedName name="A85125823F_Data">[3]AustralianNA5!$H$11:$H$128</definedName>
    <definedName name="A85125823F_Latest">[3]AustralianNA5!$H$128</definedName>
    <definedName name="A85125824J">[3]AustralianNA5!$I$1:$I$10,[3]AustralianNA5!$I$11:$I$128</definedName>
    <definedName name="A85125824J_Data">[3]AustralianNA5!$I$11:$I$128</definedName>
    <definedName name="A85125824J_Latest">[3]AustralianNA5!$I$128</definedName>
    <definedName name="A85125825K">[3]AustralianNA5!$J$1:$J$10,[3]AustralianNA5!$J$11:$J$128</definedName>
    <definedName name="A85125825K_Data">[3]AustralianNA5!$J$11:$J$128</definedName>
    <definedName name="A85125825K_Latest">[3]AustralianNA5!$J$128</definedName>
    <definedName name="A85125826L">[3]AustralianNA5!$K$1:$K$10,[3]AustralianNA5!$K$11:$K$128</definedName>
    <definedName name="A85125826L_Data">[3]AustralianNA5!$K$11:$K$128</definedName>
    <definedName name="A85125826L_Latest">[3]AustralianNA5!$K$128</definedName>
    <definedName name="A85125827R">[3]AustralianNA5!$L$1:$L$10,[3]AustralianNA5!$L$11:$L$128</definedName>
    <definedName name="A85125827R_Data">[3]AustralianNA5!$L$11:$L$128</definedName>
    <definedName name="A85125827R_Latest">[3]AustralianNA5!$L$128</definedName>
    <definedName name="A85125828T">[3]AustralianNA5!$M$1:$M$10,[3]AustralianNA5!$M$11:$M$128</definedName>
    <definedName name="A85125828T_Data">[3]AustralianNA5!$M$11:$M$128</definedName>
    <definedName name="A85125828T_Latest">[3]AustralianNA5!$M$128</definedName>
    <definedName name="A85125829V">[3]AustralianNA5!$N$1:$N$10,[3]AustralianNA5!$N$11:$N$128</definedName>
    <definedName name="A85125829V_Data">[3]AustralianNA5!$N$11:$N$128</definedName>
    <definedName name="A85125829V_Latest">[3]AustralianNA5!$N$128</definedName>
    <definedName name="A85125830C">[3]AustralianNA5!$O$1:$O$10,[3]AustralianNA5!$O$11:$O$128</definedName>
    <definedName name="A85125830C_Data">[3]AustralianNA5!$O$11:$O$128</definedName>
    <definedName name="A85125830C_Latest">[3]AustralianNA5!$O$128</definedName>
    <definedName name="A85125831F">[3]AustralianNA5!$P$1:$P$10,[3]AustralianNA5!$P$11:$P$128</definedName>
    <definedName name="A85125831F_Data">[3]AustralianNA5!$P$11:$P$128</definedName>
    <definedName name="A85125831F_Latest">[3]AustralianNA5!$P$128</definedName>
    <definedName name="A85125832J">[3]AustralianNA5!$Q$1:$Q$10,[3]AustralianNA5!$Q$11:$Q$128</definedName>
    <definedName name="A85125832J_Data">[3]AustralianNA5!$Q$11:$Q$128</definedName>
    <definedName name="A85125832J_Latest">[3]AustralianNA5!$Q$128</definedName>
    <definedName name="A85125833K">[3]AustralianNA5!$R$1:$R$10,[3]AustralianNA5!$R$11:$R$128</definedName>
    <definedName name="A85125833K_Data">[3]AustralianNA5!$R$11:$R$128</definedName>
    <definedName name="A85125833K_Latest">[3]AustralianNA5!$R$128</definedName>
    <definedName name="A85125834L">[3]AustralianNA5!$S$1:$S$10,[3]AustralianNA5!$S$11:$S$128</definedName>
    <definedName name="A85125834L_Data">[3]AustralianNA5!$S$11:$S$128</definedName>
    <definedName name="A85125834L_Latest">[3]AustralianNA5!$S$128</definedName>
    <definedName name="A85125835R">[3]AustralianNA5!$T$1:$T$10,[3]AustralianNA5!$T$11:$T$128</definedName>
    <definedName name="A85125835R_Data">[3]AustralianNA5!$T$11:$T$128</definedName>
    <definedName name="A85125835R_Latest">[3]AustralianNA5!$T$128</definedName>
    <definedName name="A85125836T">[3]AustralianNA5!$U$1:$U$10,[3]AustralianNA5!$U$11:$U$128</definedName>
    <definedName name="A85125836T_Data">[3]AustralianNA5!$U$11:$U$128</definedName>
    <definedName name="A85125836T_Latest">[3]AustralianNA5!$U$128</definedName>
    <definedName name="A85125837V">[3]AustralianNA5!$V$1:$V$10,[3]AustralianNA5!$V$11:$V$128</definedName>
    <definedName name="A85125837V_Data">[3]AustralianNA5!$V$11:$V$128</definedName>
    <definedName name="A85125837V_Latest">[3]AustralianNA5!$V$128</definedName>
    <definedName name="A85125838W">[3]AustralianNA5!$W$1:$W$10,[3]AustralianNA5!$W$11:$W$128</definedName>
    <definedName name="A85125838W_Data">[3]AustralianNA5!$W$11:$W$128</definedName>
    <definedName name="A85125838W_Latest">[3]AustralianNA5!$W$128</definedName>
    <definedName name="A85125839X">[3]AustralianNA5!$X$1:$X$10,[3]AustralianNA5!$X$11:$X$128</definedName>
    <definedName name="A85125839X_Data">[3]AustralianNA5!$X$11:$X$128</definedName>
    <definedName name="A85125839X_Latest">[3]AustralianNA5!$X$128</definedName>
    <definedName name="A85125840J">[3]AustralianNA5!$Y$1:$Y$10,[3]AustralianNA5!$Y$11:$Y$128</definedName>
    <definedName name="A85125840J_Data">[3]AustralianNA5!$Y$11:$Y$128</definedName>
    <definedName name="A85125840J_Latest">[3]AustralianNA5!$Y$128</definedName>
    <definedName name="A85125841K">[3]AustralianNA5!$Z$1:$Z$10,[3]AustralianNA5!$Z$11:$Z$128</definedName>
    <definedName name="A85125841K_Data">[3]AustralianNA5!$Z$11:$Z$128</definedName>
    <definedName name="A85125841K_Latest">[3]AustralianNA5!$Z$128</definedName>
    <definedName name="A85125842L">[3]AustralianNA5!$AA$1:$AA$10,[3]AustralianNA5!$AA$11:$AA$128</definedName>
    <definedName name="A85125842L_Data">[3]AustralianNA5!$AA$11:$AA$128</definedName>
    <definedName name="A85125842L_Latest">[3]AustralianNA5!$AA$128</definedName>
    <definedName name="A85125843R">[3]AustralianNA5!$AB$1:$AB$10,[3]AustralianNA5!$AB$11:$AB$128</definedName>
    <definedName name="A85125843R_Data">[3]AustralianNA5!$AB$11:$AB$128</definedName>
    <definedName name="A85125843R_Latest">[3]AustralianNA5!$AB$128</definedName>
    <definedName name="A85125844T">[3]AustralianNA5!$AD$1:$AD$10,[3]AustralianNA5!$AD$11:$AD$128</definedName>
    <definedName name="A85125844T_Data">[3]AustralianNA5!$AD$11:$AD$128</definedName>
    <definedName name="A85125844T_Latest">[3]AustralianNA5!$AD$128</definedName>
    <definedName name="A85125845V">[3]AustralianNA5!$AE$1:$AE$10,[3]AustralianNA5!$AE$11:$AE$128</definedName>
    <definedName name="A85125845V_Data">[3]AustralianNA5!$AE$11:$AE$128</definedName>
    <definedName name="A85125845V_Latest">[3]AustralianNA5!$AE$128</definedName>
    <definedName name="A85125846W">[3]AustralianNA5!$AF$1:$AF$10,[3]AustralianNA5!$AF$11:$AF$128</definedName>
    <definedName name="A85125846W_Data">[3]AustralianNA5!$AF$11:$AF$128</definedName>
    <definedName name="A85125846W_Latest">[3]AustralianNA5!$AF$128</definedName>
    <definedName name="A85125847X">[3]AustralianNA5!$AG$1:$AG$10,[3]AustralianNA5!$AG$11:$AG$128</definedName>
    <definedName name="A85125847X_Data">[3]AustralianNA5!$AG$11:$AG$128</definedName>
    <definedName name="A85125847X_Latest">[3]AustralianNA5!$AG$128</definedName>
    <definedName name="A85125848A">[3]AustralianNA5!$AH$1:$AH$10,[3]AustralianNA5!$AH$11:$AH$128</definedName>
    <definedName name="A85125848A_Data">[3]AustralianNA5!$AH$11:$AH$128</definedName>
    <definedName name="A85125848A_Latest">[3]AustralianNA5!$AH$128</definedName>
    <definedName name="A85125849C">[3]AustralianNA5!$AI$1:$AI$10,[3]AustralianNA5!$AI$11:$AI$128</definedName>
    <definedName name="A85125849C_Data">[3]AustralianNA5!$AI$11:$AI$128</definedName>
    <definedName name="A85125849C_Latest">[3]AustralianNA5!$AI$128</definedName>
    <definedName name="A85125850L">[3]AustralianNA5!$AJ$1:$AJ$10,[3]AustralianNA5!$AJ$11:$AJ$128</definedName>
    <definedName name="A85125850L_Data">[3]AustralianNA5!$AJ$11:$AJ$128</definedName>
    <definedName name="A85125850L_Latest">[3]AustralianNA5!$AJ$128</definedName>
    <definedName name="A85125851R">[3]AustralianNA5!$AK$1:$AK$10,[3]AustralianNA5!$AK$11:$AK$128</definedName>
    <definedName name="A85125851R_Data">[3]AustralianNA5!$AK$11:$AK$128</definedName>
    <definedName name="A85125851R_Latest">[3]AustralianNA5!$AK$128</definedName>
    <definedName name="A85125852T">[3]AustralianNA5!$AL$1:$AL$10,[3]AustralianNA5!$AL$11:$AL$128</definedName>
    <definedName name="A85125852T_Data">[3]AustralianNA5!$AL$11:$AL$128</definedName>
    <definedName name="A85125852T_Latest">[3]AustralianNA5!$AL$128</definedName>
    <definedName name="A85125853V">[3]AustralianNA5!$AM$1:$AM$10,[3]AustralianNA5!$AM$11:$AM$128</definedName>
    <definedName name="A85125853V_Data">[3]AustralianNA5!$AM$11:$AM$128</definedName>
    <definedName name="A85125853V_Latest">[3]AustralianNA5!$AM$128</definedName>
    <definedName name="A85125854W">[3]AustralianNA5!$AN$1:$AN$10,[3]AustralianNA5!$AN$11:$AN$128</definedName>
    <definedName name="A85125854W_Data">[3]AustralianNA5!$AN$11:$AN$128</definedName>
    <definedName name="A85125854W_Latest">[3]AustralianNA5!$AN$128</definedName>
    <definedName name="A85125855X">[3]AustralianNA5!$AO$1:$AO$10,[3]AustralianNA5!$AO$11:$AO$128</definedName>
    <definedName name="A85125855X_Data">[3]AustralianNA5!$AO$11:$AO$128</definedName>
    <definedName name="A85125855X_Latest">[3]AustralianNA5!$AO$128</definedName>
    <definedName name="A85125856A">[3]AustralianNA5!$AP$1:$AP$10,[3]AustralianNA5!$AP$11:$AP$128</definedName>
    <definedName name="A85125856A_Data">[3]AustralianNA5!$AP$11:$AP$128</definedName>
    <definedName name="A85125856A_Latest">[3]AustralianNA5!$AP$128</definedName>
    <definedName name="A85125857C">[3]AustralianNA5!$AQ$1:$AQ$10,[3]AustralianNA5!$AQ$11:$AQ$128</definedName>
    <definedName name="A85125857C_Data">[3]AustralianNA5!$AQ$11:$AQ$128</definedName>
    <definedName name="A85125857C_Latest">[3]AustralianNA5!$AQ$128</definedName>
    <definedName name="A85125858F">[3]AustralianNA5!$AR$1:$AR$10,[3]AustralianNA5!$AR$11:$AR$128</definedName>
    <definedName name="A85125858F_Data">[3]AustralianNA5!$AR$11:$AR$128</definedName>
    <definedName name="A85125858F_Latest">[3]AustralianNA5!$AR$128</definedName>
    <definedName name="A85125859J">[3]AustralianNA5!$AS$1:$AS$10,[3]AustralianNA5!$AS$11:$AS$128</definedName>
    <definedName name="A85125859J_Data">[3]AustralianNA5!$AS$11:$AS$128</definedName>
    <definedName name="A85125859J_Latest">[3]AustralianNA5!$AS$128</definedName>
    <definedName name="A85125860T">[3]AustralianNA5!$AT$1:$AT$10,[3]AustralianNA5!$AT$11:$AT$128</definedName>
    <definedName name="A85125860T_Data">[3]AustralianNA5!$AT$11:$AT$128</definedName>
    <definedName name="A85125860T_Latest">[3]AustralianNA5!$AT$128</definedName>
    <definedName name="A85125861V">[3]AustralianNA5!$AU$1:$AU$10,[3]AustralianNA5!$AU$11:$AU$128</definedName>
    <definedName name="A85125861V_Data">[3]AustralianNA5!$AU$11:$AU$128</definedName>
    <definedName name="A85125861V_Latest">[3]AustralianNA5!$AU$128</definedName>
    <definedName name="A85125862W">[3]AustralianNA5!$AV$1:$AV$10,[3]AustralianNA5!$AV$11:$AV$128</definedName>
    <definedName name="A85125862W_Data">[3]AustralianNA5!$AV$11:$AV$128</definedName>
    <definedName name="A85125862W_Latest">[3]AustralianNA5!$AV$128</definedName>
    <definedName name="A85125863X">[3]AustralianNA5!$AW$1:$AW$10,[3]AustralianNA5!$AW$11:$AW$128</definedName>
    <definedName name="A85125863X_Data">[3]AustralianNA5!$AW$11:$AW$128</definedName>
    <definedName name="A85125863X_Latest">[3]AustralianNA5!$AW$128</definedName>
    <definedName name="A85125864A">[3]AustralianNA5!$AX$1:$AX$10,[3]AustralianNA5!$AX$11:$AX$128</definedName>
    <definedName name="A85125864A_Data">[3]AustralianNA5!$AX$11:$AX$128</definedName>
    <definedName name="A85125864A_Latest">[3]AustralianNA5!$AX$128</definedName>
    <definedName name="A85125865C">[3]AustralianNA5!$AY$1:$AY$10,[3]AustralianNA5!$AY$11:$AY$128</definedName>
    <definedName name="A85125865C_Data">[3]AustralianNA5!$AY$11:$AY$128</definedName>
    <definedName name="A85125865C_Latest">[3]AustralianNA5!$AY$128</definedName>
    <definedName name="A85125866F">[3]AustralianNA5!$AZ$1:$AZ$10,[3]AustralianNA5!$AZ$11:$AZ$128</definedName>
    <definedName name="A85125866F_Data">[3]AustralianNA5!$AZ$11:$AZ$128</definedName>
    <definedName name="A85125866F_Latest">[3]AustralianNA5!$AZ$128</definedName>
    <definedName name="A85125867J">[3]AustralianNA5!$BA$1:$BA$10,[3]AustralianNA5!$BA$11:$BA$128</definedName>
    <definedName name="A85125867J_Data">[3]AustralianNA5!$BA$11:$BA$128</definedName>
    <definedName name="A85125867J_Latest">[3]AustralianNA5!$BA$128</definedName>
    <definedName name="A85125868K">[3]AustralianNA5!$BB$1:$BB$10,[3]AustralianNA5!$BB$11:$BB$128</definedName>
    <definedName name="A85125868K_Data">[3]AustralianNA5!$BB$11:$BB$128</definedName>
    <definedName name="A85125868K_Latest">[3]AustralianNA5!$BB$128</definedName>
    <definedName name="A85125869L">[3]AustralianNA5!$BC$1:$BC$10,[3]AustralianNA5!$BC$11:$BC$128</definedName>
    <definedName name="A85125869L_Data">[3]AustralianNA5!$BC$11:$BC$128</definedName>
    <definedName name="A85125869L_Latest">[3]AustralianNA5!$BC$128</definedName>
    <definedName name="A85125870W">[3]AustralianNA5!$BD$1:$BD$10,[3]AustralianNA5!$BD$11:$BD$128</definedName>
    <definedName name="A85125870W_Data">[3]AustralianNA5!$BD$11:$BD$128</definedName>
    <definedName name="A85125870W_Latest">[3]AustralianNA5!$BD$128</definedName>
    <definedName name="A85125871X">[3]AustralianNA5!$BE$1:$BE$10,[3]AustralianNA5!$BE$11:$BE$128</definedName>
    <definedName name="A85125871X_Data">[3]AustralianNA5!$BE$11:$BE$128</definedName>
    <definedName name="A85125871X_Latest">[3]AustralianNA5!$BE$128</definedName>
    <definedName name="A85125872A">[3]AustralianNA5!$BF$1:$BF$10,[3]AustralianNA5!$BF$11:$BF$128</definedName>
    <definedName name="A85125872A_Data">[3]AustralianNA5!$BF$11:$BF$128</definedName>
    <definedName name="A85125872A_Latest">[3]AustralianNA5!$BF$128</definedName>
    <definedName name="A85125873C">[3]AustralianNA5!$BH$1:$BH$10,[3]AustralianNA5!$BH$11:$BH$128</definedName>
    <definedName name="A85125873C_Data">[3]AustralianNA5!$BH$11:$BH$128</definedName>
    <definedName name="A85125873C_Latest">[3]AustralianNA5!$BH$128</definedName>
    <definedName name="A85125874F">[3]AustralianNA5!$BI$1:$BI$10,[3]AustralianNA5!$BI$11:$BI$128</definedName>
    <definedName name="A85125874F_Data">[3]AustralianNA5!$BI$11:$BI$128</definedName>
    <definedName name="A85125874F_Latest">[3]AustralianNA5!$BI$128</definedName>
    <definedName name="A85125875J">[3]AustralianNA5!$BJ$1:$BJ$10,[3]AustralianNA5!$BJ$11:$BJ$128</definedName>
    <definedName name="A85125875J_Data">[3]AustralianNA5!$BJ$11:$BJ$128</definedName>
    <definedName name="A85125875J_Latest">[3]AustralianNA5!$BJ$128</definedName>
    <definedName name="A85125876K">[3]AustralianNA5!$BK$1:$BK$10,[3]AustralianNA5!$BK$11:$BK$128</definedName>
    <definedName name="A85125876K_Data">[3]AustralianNA5!$BK$11:$BK$128</definedName>
    <definedName name="A85125876K_Latest">[3]AustralianNA5!$BK$128</definedName>
    <definedName name="A85125877L">[3]AustralianNA5!$BL$1:$BL$10,[3]AustralianNA5!$BL$11:$BL$128</definedName>
    <definedName name="A85125877L_Data">[3]AustralianNA5!$BL$11:$BL$128</definedName>
    <definedName name="A85125877L_Latest">[3]AustralianNA5!$BL$128</definedName>
    <definedName name="A85125878R">[3]AustralianNA5!$BM$1:$BM$10,[3]AustralianNA5!$BM$11:$BM$128</definedName>
    <definedName name="A85125878R_Data">[3]AustralianNA5!$BM$11:$BM$128</definedName>
    <definedName name="A85125878R_Latest">[3]AustralianNA5!$BM$128</definedName>
    <definedName name="A85125879T">[3]AustralianNA5!$BN$1:$BN$10,[3]AustralianNA5!$BN$11:$BN$128</definedName>
    <definedName name="A85125879T_Data">[3]AustralianNA5!$BN$11:$BN$128</definedName>
    <definedName name="A85125879T_Latest">[3]AustralianNA5!$BN$128</definedName>
    <definedName name="A85125880A">[3]AustralianNA5!$BO$1:$BO$10,[3]AustralianNA5!$BO$11:$BO$128</definedName>
    <definedName name="A85125880A_Data">[3]AustralianNA5!$BO$11:$BO$128</definedName>
    <definedName name="A85125880A_Latest">[3]AustralianNA5!$BO$128</definedName>
    <definedName name="A85125881C">[3]AustralianNA5!$BP$1:$BP$10,[3]AustralianNA5!$BP$11:$BP$128</definedName>
    <definedName name="A85125881C_Data">[3]AustralianNA5!$BP$11:$BP$128</definedName>
    <definedName name="A85125881C_Latest">[3]AustralianNA5!$BP$128</definedName>
    <definedName name="A85125882F">[3]AustralianNA5!$BQ$1:$BQ$10,[3]AustralianNA5!$BQ$11:$BQ$128</definedName>
    <definedName name="A85125882F_Data">[3]AustralianNA5!$BQ$11:$BQ$128</definedName>
    <definedName name="A85125882F_Latest">[3]AustralianNA5!$BQ$128</definedName>
    <definedName name="A85125883J">[3]AustralianNA5!$BR$1:$BR$10,[3]AustralianNA5!$BR$11:$BR$128</definedName>
    <definedName name="A85125883J_Data">[3]AustralianNA5!$BR$11:$BR$128</definedName>
    <definedName name="A85125883J_Latest">[3]AustralianNA5!$BR$128</definedName>
    <definedName name="A85125884K">[3]AustralianNA5!$BS$1:$BS$10,[3]AustralianNA5!$BS$11:$BS$128</definedName>
    <definedName name="A85125884K_Data">[3]AustralianNA5!$BS$11:$BS$128</definedName>
    <definedName name="A85125884K_Latest">[3]AustralianNA5!$BS$128</definedName>
    <definedName name="A85125885L">[3]AustralianNA5!$BT$1:$BT$10,[3]AustralianNA5!$BT$11:$BT$128</definedName>
    <definedName name="A85125885L_Data">[3]AustralianNA5!$BT$11:$BT$128</definedName>
    <definedName name="A85125885L_Latest">[3]AustralianNA5!$BT$128</definedName>
    <definedName name="A85125886R">[3]AustralianNA5!$BU$1:$BU$10,[3]AustralianNA5!$BU$11:$BU$128</definedName>
    <definedName name="A85125886R_Data">[3]AustralianNA5!$BU$11:$BU$128</definedName>
    <definedName name="A85125886R_Latest">[3]AustralianNA5!$BU$128</definedName>
    <definedName name="A85125887T">[3]AustralianNA5!$BV$1:$BV$10,[3]AustralianNA5!$BV$11:$BV$128</definedName>
    <definedName name="A85125887T_Data">[3]AustralianNA5!$BV$11:$BV$128</definedName>
    <definedName name="A85125887T_Latest">[3]AustralianNA5!$BV$128</definedName>
    <definedName name="A85125888V">[3]AustralianNA5!$BW$1:$BW$10,[3]AustralianNA5!$BW$11:$BW$128</definedName>
    <definedName name="A85125888V_Data">[3]AustralianNA5!$BW$11:$BW$128</definedName>
    <definedName name="A85125888V_Latest">[3]AustralianNA5!$BW$128</definedName>
    <definedName name="A85125889W">[3]AustralianNA5!$BX$1:$BX$10,[3]AustralianNA5!$BX$11:$BX$128</definedName>
    <definedName name="A85125889W_Data">[3]AustralianNA5!$BX$11:$BX$128</definedName>
    <definedName name="A85125889W_Latest">[3]AustralianNA5!$BX$128</definedName>
    <definedName name="A85125890F">[3]AustralianNA5!$BY$1:$BY$10,[3]AustralianNA5!$BY$11:$BY$128</definedName>
    <definedName name="A85125890F_Data">[3]AustralianNA5!$BY$11:$BY$128</definedName>
    <definedName name="A85125890F_Latest">[3]AustralianNA5!$BY$128</definedName>
    <definedName name="A85125891J">[3]AustralianNA5!$BZ$1:$BZ$10,[3]AustralianNA5!$BZ$11:$BZ$128</definedName>
    <definedName name="A85125891J_Data">[3]AustralianNA5!$BZ$11:$BZ$128</definedName>
    <definedName name="A85125891J_Latest">[3]AustralianNA5!$BZ$128</definedName>
    <definedName name="A85125892K">[3]AustralianNA5!$CA$1:$CA$10,[3]AustralianNA5!$CA$11:$CA$128</definedName>
    <definedName name="A85125892K_Data">[3]AustralianNA5!$CA$11:$CA$128</definedName>
    <definedName name="A85125892K_Latest">[3]AustralianNA5!$CA$128</definedName>
    <definedName name="A85125893L">[3]AustralianNA5!$CB$1:$CB$10,[3]AustralianNA5!$CB$11:$CB$128</definedName>
    <definedName name="A85125893L_Data">[3]AustralianNA5!$CB$11:$CB$128</definedName>
    <definedName name="A85125893L_Latest">[3]AustralianNA5!$CB$128</definedName>
    <definedName name="A85125894R">[3]AustralianNA5!$CC$1:$CC$10,[3]AustralianNA5!$CC$11:$CC$128</definedName>
    <definedName name="A85125894R_Data">[3]AustralianNA5!$CC$11:$CC$128</definedName>
    <definedName name="A85125894R_Latest">[3]AustralianNA5!$CC$128</definedName>
    <definedName name="A85125895T">[3]AustralianNA5!$CD$1:$CD$10,[3]AustralianNA5!$CD$11:$CD$128</definedName>
    <definedName name="A85125895T_Data">[3]AustralianNA5!$CD$11:$CD$128</definedName>
    <definedName name="A85125895T_Latest">[3]AustralianNA5!$CD$128</definedName>
    <definedName name="A85125896V">[3]AustralianNA5!$CE$1:$CE$10,[3]AustralianNA5!$CE$11:$CE$128</definedName>
    <definedName name="A85125896V_Data">[3]AustralianNA5!$CE$11:$CE$128</definedName>
    <definedName name="A85125896V_Latest">[3]AustralianNA5!$CE$128</definedName>
    <definedName name="A85125897W">[3]AustralianNA5!$CF$1:$CF$10,[3]AustralianNA5!$CF$11:$CF$128</definedName>
    <definedName name="A85125897W_Data">[3]AustralianNA5!$CF$11:$CF$128</definedName>
    <definedName name="A85125897W_Latest">[3]AustralianNA5!$CF$128</definedName>
    <definedName name="A85125898X">[3]AustralianNA5!$CG$1:$CG$10,[3]AustralianNA5!$CG$11:$CG$128</definedName>
    <definedName name="A85125898X_Data">[3]AustralianNA5!$CG$11:$CG$128</definedName>
    <definedName name="A85125898X_Latest">[3]AustralianNA5!$CG$128</definedName>
    <definedName name="A85125899A">[3]AustralianNA5!$CH$1:$CH$10,[3]AustralianNA5!$CH$11:$CH$128</definedName>
    <definedName name="A85125899A_Data">[3]AustralianNA5!$CH$11:$CH$128</definedName>
    <definedName name="A85125899A_Latest">[3]AustralianNA5!$CH$128</definedName>
    <definedName name="A85125900X">[3]AustralianNA5!$CI$1:$CI$10,[3]AustralianNA5!$CI$11:$CI$128</definedName>
    <definedName name="A85125900X_Data">[3]AustralianNA5!$CI$11:$CI$128</definedName>
    <definedName name="A85125900X_Latest">[3]AustralianNA5!$CI$128</definedName>
    <definedName name="A85125901A">[3]AustralianNA5!$CJ$1:$CJ$10,[3]AustralianNA5!$CJ$11:$CJ$128</definedName>
    <definedName name="A85125901A_Data">[3]AustralianNA5!$CJ$11:$CJ$128</definedName>
    <definedName name="A85125901A_Latest">[3]AustralianNA5!$CJ$128</definedName>
    <definedName name="A85125902C">[3]AustralianNA5!$CL$1:$CL$10,[3]AustralianNA5!$CL$11:$CL$128</definedName>
    <definedName name="A85125902C_Data">[3]AustralianNA5!$CL$11:$CL$128</definedName>
    <definedName name="A85125902C_Latest">[3]AustralianNA5!$CL$128</definedName>
    <definedName name="A85125903F">[3]AustralianNA5!$CM$1:$CM$10,[3]AustralianNA5!$CM$11:$CM$128</definedName>
    <definedName name="A85125903F_Data">[3]AustralianNA5!$CM$11:$CM$128</definedName>
    <definedName name="A85125903F_Latest">[3]AustralianNA5!$CM$128</definedName>
    <definedName name="A85231682X">[3]AustralianNA2!$BS$1:$BS$10,[3]AustralianNA2!$BS$120:$BS$244</definedName>
    <definedName name="A85231682X_Data">[3]AustralianNA2!$BS$120:$BS$244</definedName>
    <definedName name="A85231682X_Latest">[3]AustralianNA2!$BS$244</definedName>
    <definedName name="A85231684C">[3]AustralianNA2!$BY$1:$BY$10,[3]AustralianNA2!$BY$152:$BY$244</definedName>
    <definedName name="A85231684C_Data">[3]AustralianNA2!$BY$152:$BY$244</definedName>
    <definedName name="A85231684C_Latest">[3]AustralianNA2!$BY$244</definedName>
    <definedName name="A85231686J">[3]AustralianNA2!$BZ$1:$BZ$10,[3]AustralianNA2!$BZ$152:$BZ$244</definedName>
    <definedName name="A85231686J_Data">[3]AustralianNA2!$BZ$152:$BZ$244</definedName>
    <definedName name="A85231686J_Latest">[3]AustralianNA2!$BZ$244</definedName>
    <definedName name="A85231688L">[3]AustralianNA2!$CA$1:$CA$10,[3]AustralianNA2!$CA$152:$CA$244</definedName>
    <definedName name="A85231688L_Data">[3]AustralianNA2!$CA$152:$CA$244</definedName>
    <definedName name="A85231688L_Latest">[3]AustralianNA2!$CA$244</definedName>
    <definedName name="A85231690X">[3]AustralianNA2!$CK$1:$CK$10,[3]AustralianNA2!$CK$152:$CK$244</definedName>
    <definedName name="A85231690X_Data">[3]AustralianNA2!$CK$152:$CK$244</definedName>
    <definedName name="A85231690X_Latest">[3]AustralianNA2!$CK$244</definedName>
    <definedName name="A85231692C">[3]AustralianNA2!$CL$1:$CL$10,[3]AustralianNA2!$CL$152:$CL$244</definedName>
    <definedName name="A85231692C_Data">[3]AustralianNA2!$CL$152:$CL$244</definedName>
    <definedName name="A85231692C_Latest">[3]AustralianNA2!$CL$244</definedName>
    <definedName name="A85231694J">[3]AustralianNA2!$CN$1:$CN$10,[3]AustralianNA2!$CN$152:$CN$244</definedName>
    <definedName name="A85231694J_Data">[3]AustralianNA2!$CN$152:$CN$244</definedName>
    <definedName name="A85231694J_Latest">[3]AustralianNA2!$CN$244</definedName>
    <definedName name="A85231696L">[3]AustralianNA2!$CO$1:$CO$10,[3]AustralianNA2!$CO$152:$CO$244</definedName>
    <definedName name="A85231696L_Data">[3]AustralianNA2!$CO$152:$CO$244</definedName>
    <definedName name="A85231696L_Latest">[3]AustralianNA2!$CO$244</definedName>
    <definedName name="A85231698T">[3]AustralianNA2!$CQ$1:$CQ$10,[3]AustralianNA2!$CQ$152:$CQ$244</definedName>
    <definedName name="A85231698T_Data">[3]AustralianNA2!$CQ$152:$CQ$244</definedName>
    <definedName name="A85231698T_Latest">[3]AustralianNA2!$CQ$244</definedName>
    <definedName name="A85231700T">[3]AustralianNA2!$CR$1:$CR$10,[3]AustralianNA2!$CR$152:$CR$244</definedName>
    <definedName name="A85231700T_Data">[3]AustralianNA2!$CR$152:$CR$244</definedName>
    <definedName name="A85231700T_Latest">[3]AustralianNA2!$CR$244</definedName>
    <definedName name="A85231702W">[3]AustralianNA2!$CT$1:$CT$10,[3]AustralianNA2!$CT$152:$CT$244</definedName>
    <definedName name="A85231702W_Data">[3]AustralianNA2!$CT$152:$CT$244</definedName>
    <definedName name="A85231702W_Latest">[3]AustralianNA2!$CT$244</definedName>
    <definedName name="A85231704A">[3]AustralianNA2!$CU$1:$CU$10,[3]AustralianNA2!$CU$152:$CU$244</definedName>
    <definedName name="A85231704A_Data">[3]AustralianNA2!$CU$152:$CU$244</definedName>
    <definedName name="A85231704A_Latest">[3]AustralianNA2!$CU$244</definedName>
    <definedName name="A85231706F">[3]AustralianNA2!$FX$1:$FX$10,[3]AustralianNA2!$FX$120:$FX$244</definedName>
    <definedName name="A85231706F_Data">[3]AustralianNA2!$FX$120:$FX$244</definedName>
    <definedName name="A85231706F_Latest">[3]AustralianNA2!$FX$244</definedName>
    <definedName name="A85231708K">[3]AustralianNA2!$GD$1:$GD$10,[3]AustralianNA2!$GD$152:$GD$244</definedName>
    <definedName name="A85231708K_Data">[3]AustralianNA2!$GD$152:$GD$244</definedName>
    <definedName name="A85231708K_Latest">[3]AustralianNA2!$GD$244</definedName>
    <definedName name="A85231710W">[3]AustralianNA2!$GE$1:$GE$10,[3]AustralianNA2!$GE$152:$GE$244</definedName>
    <definedName name="A85231710W_Data">[3]AustralianNA2!$GE$152:$GE$244</definedName>
    <definedName name="A85231710W_Latest">[3]AustralianNA2!$GE$244</definedName>
    <definedName name="A85231712A">[3]AustralianNA2!$GF$1:$GF$10,[3]AustralianNA2!$GF$152:$GF$244</definedName>
    <definedName name="A85231712A_Data">[3]AustralianNA2!$GF$152:$GF$244</definedName>
    <definedName name="A85231712A_Latest">[3]AustralianNA2!$GF$244</definedName>
    <definedName name="A85231714F">[3]AustralianNA2!$GP$1:$GP$10,[3]AustralianNA2!$GP$152:$GP$244</definedName>
    <definedName name="A85231714F_Data">[3]AustralianNA2!$GP$152:$GP$244</definedName>
    <definedName name="A85231714F_Latest">[3]AustralianNA2!$GP$244</definedName>
    <definedName name="A85231716K">[3]AustralianNA2!$GQ$1:$GQ$10,[3]AustralianNA2!$GQ$152:$GQ$244</definedName>
    <definedName name="A85231716K_Data">[3]AustralianNA2!$GQ$152:$GQ$244</definedName>
    <definedName name="A85231716K_Latest">[3]AustralianNA2!$GQ$244</definedName>
    <definedName name="A85231718R">[3]AustralianNA2!$GS$1:$GS$10,[3]AustralianNA2!$GS$152:$GS$244</definedName>
    <definedName name="A85231718R_Data">[3]AustralianNA2!$GS$152:$GS$244</definedName>
    <definedName name="A85231718R_Latest">[3]AustralianNA2!$GS$244</definedName>
    <definedName name="A85231720A">[3]AustralianNA2!$GT$1:$GT$10,[3]AustralianNA2!$GT$152:$GT$244</definedName>
    <definedName name="A85231720A_Data">[3]AustralianNA2!$GT$152:$GT$244</definedName>
    <definedName name="A85231720A_Latest">[3]AustralianNA2!$GT$244</definedName>
    <definedName name="A85231722F">[3]AustralianNA2!$GV$1:$GV$10,[3]AustralianNA2!$GV$152:$GV$244</definedName>
    <definedName name="A85231722F_Data">[3]AustralianNA2!$GV$152:$GV$244</definedName>
    <definedName name="A85231722F_Latest">[3]AustralianNA2!$GV$244</definedName>
    <definedName name="A85231724K">[3]AustralianNA2!$GW$1:$GW$10,[3]AustralianNA2!$GW$152:$GW$244</definedName>
    <definedName name="A85231724K_Data">[3]AustralianNA2!$GW$152:$GW$244</definedName>
    <definedName name="A85231724K_Latest">[3]AustralianNA2!$GW$244</definedName>
    <definedName name="A85231726R">[3]AustralianNA2!$GY$1:$GY$10,[3]AustralianNA2!$GY$152:$GY$244</definedName>
    <definedName name="A85231726R_Data">[3]AustralianNA2!$GY$152:$GY$244</definedName>
    <definedName name="A85231726R_Latest">[3]AustralianNA2!$GY$244</definedName>
    <definedName name="A85231728V">[3]AustralianNA2!$GZ$1:$GZ$10,[3]AustralianNA2!$GZ$152:$GZ$244</definedName>
    <definedName name="A85231728V_Data">[3]AustralianNA2!$GZ$152:$GZ$244</definedName>
    <definedName name="A85231728V_Latest">[3]AustralianNA2!$GZ$244</definedName>
    <definedName name="A85231730F">[3]AustralianNA3!$AM$1:$AM$10,[3]AustralianNA3!$AM$120:$AM$244</definedName>
    <definedName name="A85231730F_Data">[3]AustralianNA3!$AM$120:$AM$244</definedName>
    <definedName name="A85231730F_Latest">[3]AustralianNA3!$AM$244</definedName>
    <definedName name="A85231731J">[3]AustralianNA3!$AS$1:$AS$10,[3]AustralianNA3!$AS$152:$AS$244</definedName>
    <definedName name="A85231731J_Data">[3]AustralianNA3!$AS$152:$AS$244</definedName>
    <definedName name="A85231731J_Latest">[3]AustralianNA3!$AS$244</definedName>
    <definedName name="A85231732K">[3]AustralianNA3!$AT$1:$AT$10,[3]AustralianNA3!$AT$152:$AT$244</definedName>
    <definedName name="A85231732K_Data">[3]AustralianNA3!$AT$152:$AT$244</definedName>
    <definedName name="A85231732K_Latest">[3]AustralianNA3!$AT$244</definedName>
    <definedName name="A85231733L">[3]AustralianNA3!$AU$1:$AU$10,[3]AustralianNA3!$AU$152:$AU$244</definedName>
    <definedName name="A85231733L_Data">[3]AustralianNA3!$AU$152:$AU$244</definedName>
    <definedName name="A85231733L_Latest">[3]AustralianNA3!$AU$244</definedName>
    <definedName name="A85231734R">[3]AustralianNA3!$BE$1:$BE$10,[3]AustralianNA3!$BE$152:$BE$244</definedName>
    <definedName name="A85231734R_Data">[3]AustralianNA3!$BE$152:$BE$244</definedName>
    <definedName name="A85231734R_Latest">[3]AustralianNA3!$BE$244</definedName>
    <definedName name="A85231735T">[3]AustralianNA3!$BF$1:$BF$10,[3]AustralianNA3!$BF$152:$BF$244</definedName>
    <definedName name="A85231735T_Data">[3]AustralianNA3!$BF$152:$BF$244</definedName>
    <definedName name="A85231735T_Latest">[3]AustralianNA3!$BF$244</definedName>
    <definedName name="A85231736V">[3]AustralianNA3!$BH$1:$BH$10,[3]AustralianNA3!$BH$152:$BH$244</definedName>
    <definedName name="A85231736V_Data">[3]AustralianNA3!$BH$152:$BH$244</definedName>
    <definedName name="A85231736V_Latest">[3]AustralianNA3!$BH$244</definedName>
    <definedName name="A85231737W">[3]AustralianNA3!$BI$1:$BI$10,[3]AustralianNA3!$BI$152:$BI$244</definedName>
    <definedName name="A85231737W_Data">[3]AustralianNA3!$BI$152:$BI$244</definedName>
    <definedName name="A85231737W_Latest">[3]AustralianNA3!$BI$244</definedName>
    <definedName name="A85231738X">[3]AustralianNA3!$BK$1:$BK$10,[3]AustralianNA3!$BK$152:$BK$244</definedName>
    <definedName name="A85231738X_Data">[3]AustralianNA3!$BK$152:$BK$244</definedName>
    <definedName name="A85231738X_Latest">[3]AustralianNA3!$BK$244</definedName>
    <definedName name="A85231739A">[3]AustralianNA3!$BL$1:$BL$10,[3]AustralianNA3!$BL$152:$BL$244</definedName>
    <definedName name="A85231739A_Data">[3]AustralianNA3!$BL$152:$BL$244</definedName>
    <definedName name="A85231739A_Latest">[3]AustralianNA3!$BL$244</definedName>
    <definedName name="A85231740K">[3]AustralianNA3!$BN$1:$BN$10,[3]AustralianNA3!$BN$152:$BN$244</definedName>
    <definedName name="A85231740K_Data">[3]AustralianNA3!$BN$152:$BN$244</definedName>
    <definedName name="A85231740K_Latest">[3]AustralianNA3!$BN$244</definedName>
    <definedName name="A85231741L">[3]AustralianNA3!$BO$1:$BO$10,[3]AustralianNA3!$BO$152:$BO$244</definedName>
    <definedName name="A85231741L_Data">[3]AustralianNA3!$BO$152:$BO$244</definedName>
    <definedName name="A85231741L_Latest">[3]AustralianNA3!$BO$244</definedName>
    <definedName name="A85231742R">[3]AustralianNA2!$P$1:$P$10,[3]AustralianNA2!$P$119:$P$244</definedName>
    <definedName name="A85231742R_Data">[3]AustralianNA2!$P$119:$P$244</definedName>
    <definedName name="A85231742R_Latest">[3]AustralianNA2!$P$244</definedName>
    <definedName name="A85231743T">[3]AustralianNA2!$V$1:$V$10,[3]AustralianNA2!$V$151:$V$244</definedName>
    <definedName name="A85231743T_Data">[3]AustralianNA2!$V$151:$V$244</definedName>
    <definedName name="A85231743T_Latest">[3]AustralianNA2!$V$244</definedName>
    <definedName name="A85231744V">[3]AustralianNA2!$W$1:$W$10,[3]AustralianNA2!$W$151:$W$244</definedName>
    <definedName name="A85231744V_Data">[3]AustralianNA2!$W$151:$W$244</definedName>
    <definedName name="A85231744V_Latest">[3]AustralianNA2!$W$244</definedName>
    <definedName name="A85231745W">[3]AustralianNA2!$X$1:$X$10,[3]AustralianNA2!$X$151:$X$244</definedName>
    <definedName name="A85231745W_Data">[3]AustralianNA2!$X$151:$X$244</definedName>
    <definedName name="A85231745W_Latest">[3]AustralianNA2!$X$244</definedName>
    <definedName name="A85231746X">[3]AustralianNA2!$AH$1:$AH$10,[3]AustralianNA2!$AH$151:$AH$244</definedName>
    <definedName name="A85231746X_Data">[3]AustralianNA2!$AH$151:$AH$244</definedName>
    <definedName name="A85231746X_Latest">[3]AustralianNA2!$AH$244</definedName>
    <definedName name="A85231747A">[3]AustralianNA2!$AI$1:$AI$10,[3]AustralianNA2!$AI$151:$AI$244</definedName>
    <definedName name="A85231747A_Data">[3]AustralianNA2!$AI$151:$AI$244</definedName>
    <definedName name="A85231747A_Latest">[3]AustralianNA2!$AI$244</definedName>
    <definedName name="A85231748C">[3]AustralianNA2!$AK$1:$AK$10,[3]AustralianNA2!$AK$151:$AK$244</definedName>
    <definedName name="A85231748C_Data">[3]AustralianNA2!$AK$151:$AK$244</definedName>
    <definedName name="A85231748C_Latest">[3]AustralianNA2!$AK$244</definedName>
    <definedName name="A85231749F">[3]AustralianNA2!$AL$1:$AL$10,[3]AustralianNA2!$AL$151:$AL$244</definedName>
    <definedName name="A85231749F_Data">[3]AustralianNA2!$AL$151:$AL$244</definedName>
    <definedName name="A85231749F_Latest">[3]AustralianNA2!$AL$244</definedName>
    <definedName name="A85231750R">[3]AustralianNA2!$AN$1:$AN$10,[3]AustralianNA2!$AN$151:$AN$244</definedName>
    <definedName name="A85231750R_Data">[3]AustralianNA2!$AN$151:$AN$244</definedName>
    <definedName name="A85231750R_Latest">[3]AustralianNA2!$AN$244</definedName>
    <definedName name="A85231751T">[3]AustralianNA2!$AO$1:$AO$10,[3]AustralianNA2!$AO$151:$AO$244</definedName>
    <definedName name="A85231751T_Data">[3]AustralianNA2!$AO$151:$AO$244</definedName>
    <definedName name="A85231751T_Latest">[3]AustralianNA2!$AO$244</definedName>
    <definedName name="A85231752V">[3]AustralianNA2!$AQ$1:$AQ$10,[3]AustralianNA2!$AQ$151:$AQ$244</definedName>
    <definedName name="A85231752V_Data">[3]AustralianNA2!$AQ$151:$AQ$244</definedName>
    <definedName name="A85231752V_Latest">[3]AustralianNA2!$AQ$244</definedName>
    <definedName name="A85231753W">[3]AustralianNA2!$AR$1:$AR$10,[3]AustralianNA2!$AR$151:$AR$244</definedName>
    <definedName name="A85231753W_Data">[3]AustralianNA2!$AR$151:$AR$244</definedName>
    <definedName name="A85231753W_Latest">[3]AustralianNA2!$AR$244</definedName>
    <definedName name="A85231754X">[3]AustralianNA2!$DU$1:$DU$10,[3]AustralianNA2!$DU$119:$DU$244</definedName>
    <definedName name="A85231754X_Data">[3]AustralianNA2!$DU$119:$DU$244</definedName>
    <definedName name="A85231754X_Latest">[3]AustralianNA2!$DU$244</definedName>
    <definedName name="A85231755A">[3]AustralianNA2!$EA$1:$EA$10,[3]AustralianNA2!$EA$151:$EA$244</definedName>
    <definedName name="A85231755A_Data">[3]AustralianNA2!$EA$151:$EA$244</definedName>
    <definedName name="A85231755A_Latest">[3]AustralianNA2!$EA$244</definedName>
    <definedName name="A85231756C">[3]AustralianNA2!$EB$1:$EB$10,[3]AustralianNA2!$EB$151:$EB$244</definedName>
    <definedName name="A85231756C_Data">[3]AustralianNA2!$EB$151:$EB$244</definedName>
    <definedName name="A85231756C_Latest">[3]AustralianNA2!$EB$244</definedName>
    <definedName name="A85231757F">[3]AustralianNA2!$EC$1:$EC$10,[3]AustralianNA2!$EC$151:$EC$244</definedName>
    <definedName name="A85231757F_Data">[3]AustralianNA2!$EC$151:$EC$244</definedName>
    <definedName name="A85231757F_Latest">[3]AustralianNA2!$EC$244</definedName>
    <definedName name="A85231758J">[3]AustralianNA2!$EM$1:$EM$10,[3]AustralianNA2!$EM$151:$EM$244</definedName>
    <definedName name="A85231758J_Data">[3]AustralianNA2!$EM$151:$EM$244</definedName>
    <definedName name="A85231758J_Latest">[3]AustralianNA2!$EM$244</definedName>
    <definedName name="A85231759K">[3]AustralianNA2!$EN$1:$EN$10,[3]AustralianNA2!$EN$151:$EN$244</definedName>
    <definedName name="A85231759K_Data">[3]AustralianNA2!$EN$151:$EN$244</definedName>
    <definedName name="A85231759K_Latest">[3]AustralianNA2!$EN$244</definedName>
    <definedName name="A85231760V">[3]AustralianNA2!$EP$1:$EP$10,[3]AustralianNA2!$EP$151:$EP$244</definedName>
    <definedName name="A85231760V_Data">[3]AustralianNA2!$EP$151:$EP$244</definedName>
    <definedName name="A85231760V_Latest">[3]AustralianNA2!$EP$244</definedName>
    <definedName name="A85231761W">[3]AustralianNA2!$EQ$1:$EQ$10,[3]AustralianNA2!$EQ$151:$EQ$244</definedName>
    <definedName name="A85231761W_Data">[3]AustralianNA2!$EQ$151:$EQ$244</definedName>
    <definedName name="A85231761W_Latest">[3]AustralianNA2!$EQ$244</definedName>
    <definedName name="A85231762X">[3]AustralianNA2!$ES$1:$ES$10,[3]AustralianNA2!$ES$151:$ES$244</definedName>
    <definedName name="A85231762X_Data">[3]AustralianNA2!$ES$151:$ES$244</definedName>
    <definedName name="A85231762X_Latest">[3]AustralianNA2!$ES$244</definedName>
    <definedName name="A85231763A">[3]AustralianNA2!$ET$1:$ET$10,[3]AustralianNA2!$ET$151:$ET$244</definedName>
    <definedName name="A85231763A_Data">[3]AustralianNA2!$ET$151:$ET$244</definedName>
    <definedName name="A85231763A_Latest">[3]AustralianNA2!$ET$244</definedName>
    <definedName name="A85231764C">[3]AustralianNA2!$EV$1:$EV$10,[3]AustralianNA2!$EV$151:$EV$244</definedName>
    <definedName name="A85231764C_Data">[3]AustralianNA2!$EV$151:$EV$244</definedName>
    <definedName name="A85231764C_Latest">[3]AustralianNA2!$EV$244</definedName>
    <definedName name="A85231765F">[3]AustralianNA2!$EW$1:$EW$10,[3]AustralianNA2!$EW$151:$EW$244</definedName>
    <definedName name="A85231765F_Data">[3]AustralianNA2!$EW$151:$EW$244</definedName>
    <definedName name="A85231765F_Latest">[3]AustralianNA2!$EW$244</definedName>
    <definedName name="A85231766J">[3]AustralianNA2!$HZ$1:$HZ$10,[3]AustralianNA2!$HZ$119:$HZ$244</definedName>
    <definedName name="A85231766J_Data">[3]AustralianNA2!$HZ$119:$HZ$244</definedName>
    <definedName name="A85231766J_Latest">[3]AustralianNA2!$HZ$244</definedName>
    <definedName name="A85231767K">[3]AustralianNA2!$IF$1:$IF$10,[3]AustralianNA2!$IF$151:$IF$244</definedName>
    <definedName name="A85231767K_Data">[3]AustralianNA2!$IF$151:$IF$244</definedName>
    <definedName name="A85231767K_Latest">[3]AustralianNA2!$IF$244</definedName>
    <definedName name="A85231768L">[3]AustralianNA2!$IG$1:$IG$10,[3]AustralianNA2!$IG$151:$IG$244</definedName>
    <definedName name="A85231768L_Data">[3]AustralianNA2!$IG$151:$IG$244</definedName>
    <definedName name="A85231768L_Latest">[3]AustralianNA2!$IG$244</definedName>
    <definedName name="A85231769R">[3]AustralianNA2!$IH$1:$IH$10,[3]AustralianNA2!$IH$151:$IH$244</definedName>
    <definedName name="A85231769R_Data">[3]AustralianNA2!$IH$151:$IH$244</definedName>
    <definedName name="A85231769R_Latest">[3]AustralianNA2!$IH$244</definedName>
    <definedName name="A85231770X">[3]AustralianNA3!$B$1:$B$10,[3]AustralianNA3!$B$151:$B$244</definedName>
    <definedName name="A85231770X_Data">[3]AustralianNA3!$B$151:$B$244</definedName>
    <definedName name="A85231770X_Latest">[3]AustralianNA3!$B$244</definedName>
    <definedName name="A85231771A">[3]AustralianNA3!$C$1:$C$10,[3]AustralianNA3!$C$151:$C$244</definedName>
    <definedName name="A85231771A_Data">[3]AustralianNA3!$C$151:$C$244</definedName>
    <definedName name="A85231771A_Latest">[3]AustralianNA3!$C$244</definedName>
    <definedName name="A85231772C">[3]AustralianNA3!$E$1:$E$10,[3]AustralianNA3!$E$151:$E$244</definedName>
    <definedName name="A85231772C_Data">[3]AustralianNA3!$E$151:$E$244</definedName>
    <definedName name="A85231772C_Latest">[3]AustralianNA3!$E$244</definedName>
    <definedName name="A85231777R">[3]AustralianNA3!$L$1:$L$10,[3]AustralianNA3!$L$151:$L$244</definedName>
    <definedName name="A85231777R_Data">[3]AustralianNA3!$L$151:$L$244</definedName>
    <definedName name="codes">'[4]1.Unilteral scenario'!$Q$1:$R$244</definedName>
    <definedName name="column_head">#REF!</definedName>
    <definedName name="column_headings">#REF!</definedName>
    <definedName name="column_numbers">#REF!</definedName>
    <definedName name="data">#REF!</definedName>
    <definedName name="data2">#REF!</definedName>
    <definedName name="Diag">#REF!,#REF!</definedName>
    <definedName name="ea_flux">#REF!</definedName>
    <definedName name="Equilibre">#REF!</definedName>
    <definedName name="females">'[5]rba table'!$I$10:$I$49</definedName>
    <definedName name="fig4b">#REF!</definedName>
    <definedName name="fmtr">#REF!</definedName>
    <definedName name="footno">#REF!</definedName>
    <definedName name="footnotes">#REF!</definedName>
    <definedName name="footnotes2">#REF!</definedName>
    <definedName name="GEOG9703">#REF!</definedName>
    <definedName name="HTML_CodePage" hidden="1">1252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  <definedName name="males">'[5]rba table'!$C$10:$C$49</definedName>
    <definedName name="PIB">#REF!</definedName>
    <definedName name="Rentflag">IF([6]Comparison!$B$7,"","not ")</definedName>
    <definedName name="ressources">#REF!</definedName>
    <definedName name="rpflux">#REF!</definedName>
    <definedName name="rptof">#REF!</definedName>
    <definedName name="rq">#REF!</definedName>
    <definedName name="spanners_level1">#REF!</definedName>
    <definedName name="spanners_level2">#REF!</definedName>
    <definedName name="spanners_level3">#REF!</definedName>
    <definedName name="spanners_level4">#REF!</definedName>
    <definedName name="spanners_level5">#REF!</definedName>
    <definedName name="spanners_levelV">#REF!</definedName>
    <definedName name="spanners_levelX">#REF!</definedName>
    <definedName name="spanners_levelY">#REF!</definedName>
    <definedName name="spanners_levelZ">#REF!</definedName>
    <definedName name="stub_lines">#REF!</definedName>
    <definedName name="Table_DE.4b__Sources_of_private_wealth_accumulation_in_Germany__1870_2010___Multiplicative_decomposition">[7]TableDE4b!$A$3</definedName>
    <definedName name="tableJEL">#REF!</definedName>
    <definedName name="temp">#REF!</definedName>
    <definedName name="test">[1]Регион!#REF!</definedName>
    <definedName name="titles">#REF!</definedName>
    <definedName name="totals">#REF!</definedName>
    <definedName name="tt">#REF!</definedName>
    <definedName name="xxx">#REF!</definedName>
    <definedName name="Year">[6]Output!$C$4:$C$38</definedName>
    <definedName name="YearLabel">[6]Output!$B$15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27" l="1"/>
  <c r="F24" i="27"/>
  <c r="F25" i="27"/>
  <c r="H24" i="27"/>
  <c r="H25" i="27"/>
  <c r="H23" i="27"/>
  <c r="G23" i="27"/>
  <c r="G24" i="27"/>
  <c r="G25" i="27"/>
  <c r="F4" i="27"/>
  <c r="C4" i="27" s="1"/>
  <c r="F8" i="27"/>
  <c r="F9" i="27"/>
  <c r="F10" i="27"/>
  <c r="F11" i="27"/>
  <c r="F12" i="27"/>
  <c r="F17" i="27"/>
  <c r="F18" i="27"/>
  <c r="F19" i="27"/>
  <c r="F20" i="27"/>
  <c r="F21" i="27"/>
  <c r="F22" i="27"/>
  <c r="H17" i="27"/>
  <c r="H18" i="27"/>
  <c r="H16" i="27"/>
  <c r="F16" i="27" s="1"/>
  <c r="H5" i="27"/>
  <c r="F5" i="27" s="1"/>
  <c r="H6" i="27"/>
  <c r="F6" i="27" s="1"/>
  <c r="H7" i="27"/>
  <c r="F7" i="27" s="1"/>
  <c r="H8" i="27"/>
  <c r="H9" i="27"/>
  <c r="H10" i="27"/>
  <c r="H11" i="27"/>
  <c r="H12" i="27"/>
  <c r="H13" i="27"/>
  <c r="F13" i="27" s="1"/>
  <c r="H14" i="27"/>
  <c r="F14" i="27" s="1"/>
  <c r="H15" i="27"/>
  <c r="F15" i="27" s="1"/>
  <c r="H4" i="27"/>
  <c r="B25" i="27"/>
  <c r="B24" i="27"/>
  <c r="B23" i="27"/>
  <c r="B22" i="27"/>
  <c r="E22" i="27" s="1"/>
  <c r="B21" i="27"/>
  <c r="C21" i="27" s="1"/>
  <c r="B20" i="27"/>
  <c r="B19" i="27"/>
  <c r="D19" i="27" s="1"/>
  <c r="B18" i="27"/>
  <c r="D18" i="27" s="1"/>
  <c r="B17" i="27"/>
  <c r="B16" i="27"/>
  <c r="B15" i="27"/>
  <c r="B14" i="27"/>
  <c r="D14" i="27" s="1"/>
  <c r="B13" i="27"/>
  <c r="B12" i="27"/>
  <c r="D12" i="27" s="1"/>
  <c r="B11" i="27"/>
  <c r="D11" i="27" s="1"/>
  <c r="B10" i="27"/>
  <c r="B9" i="27"/>
  <c r="B8" i="27"/>
  <c r="B7" i="27"/>
  <c r="D7" i="27" s="1"/>
  <c r="B6" i="27"/>
  <c r="D6" i="27" s="1"/>
  <c r="B5" i="27"/>
  <c r="E5" i="27" s="1"/>
  <c r="B4" i="27"/>
  <c r="E4" i="27" s="1"/>
  <c r="C20" i="27" l="1"/>
  <c r="C13" i="27"/>
  <c r="C15" i="27"/>
  <c r="D23" i="27"/>
  <c r="C8" i="27"/>
  <c r="E16" i="27"/>
  <c r="D24" i="27"/>
  <c r="C9" i="27"/>
  <c r="E17" i="27"/>
  <c r="D25" i="27"/>
  <c r="E10" i="27"/>
  <c r="D21" i="27"/>
  <c r="D16" i="27"/>
  <c r="E15" i="27"/>
  <c r="D15" i="27"/>
  <c r="D4" i="27"/>
  <c r="E14" i="27"/>
  <c r="E21" i="27"/>
  <c r="C7" i="27"/>
  <c r="C19" i="27"/>
  <c r="C6" i="27"/>
  <c r="D20" i="27"/>
  <c r="E8" i="27"/>
  <c r="C18" i="27"/>
  <c r="E20" i="27"/>
  <c r="E9" i="27"/>
  <c r="D9" i="27"/>
  <c r="D8" i="27"/>
  <c r="C16" i="27"/>
  <c r="D22" i="27"/>
  <c r="D10" i="27"/>
  <c r="C5" i="27"/>
  <c r="C17" i="27"/>
  <c r="E19" i="27"/>
  <c r="E13" i="27"/>
  <c r="E7" i="27"/>
  <c r="C14" i="27"/>
  <c r="D13" i="27"/>
  <c r="E18" i="27"/>
  <c r="E12" i="27"/>
  <c r="E6" i="27"/>
  <c r="C12" i="27"/>
  <c r="C11" i="27"/>
  <c r="E23" i="27"/>
  <c r="C10" i="27"/>
  <c r="E11" i="27"/>
  <c r="C22" i="27"/>
  <c r="D17" i="27"/>
  <c r="D5" i="27"/>
  <c r="C23" i="27"/>
  <c r="E24" i="27"/>
  <c r="C24" i="27"/>
  <c r="E25" i="27" l="1"/>
  <c r="C25" i="27"/>
  <c r="L9" i="1" l="1"/>
  <c r="K9" i="1"/>
  <c r="K23" i="1"/>
  <c r="L23" i="1"/>
  <c r="K14" i="1"/>
  <c r="L14" i="1"/>
  <c r="K15" i="1"/>
  <c r="L15" i="1"/>
  <c r="K12" i="1"/>
  <c r="L12" i="1"/>
  <c r="I12" i="1"/>
  <c r="L21" i="1"/>
  <c r="K21" i="1"/>
  <c r="K5" i="1"/>
  <c r="L5" i="1"/>
  <c r="K16" i="1"/>
  <c r="L16" i="1"/>
  <c r="I23" i="1"/>
  <c r="K22" i="1"/>
  <c r="L22" i="1"/>
  <c r="L24" i="1"/>
  <c r="K24" i="1"/>
  <c r="L20" i="1"/>
  <c r="K20" i="1"/>
  <c r="I20" i="1"/>
  <c r="N20" i="1" s="1"/>
  <c r="I5" i="1"/>
  <c r="K18" i="1"/>
  <c r="L18" i="1"/>
  <c r="K6" i="1"/>
  <c r="L6" i="1"/>
  <c r="K10" i="1"/>
  <c r="I10" i="1"/>
  <c r="L10" i="1"/>
  <c r="I7" i="1"/>
  <c r="K7" i="1"/>
  <c r="J7" i="1"/>
  <c r="L7" i="1"/>
  <c r="J20" i="1"/>
  <c r="J18" i="1"/>
  <c r="I18" i="1"/>
  <c r="L8" i="1"/>
  <c r="K8" i="1"/>
  <c r="L19" i="1"/>
  <c r="K19" i="1"/>
  <c r="L4" i="1"/>
  <c r="K4" i="1"/>
  <c r="L3" i="1"/>
  <c r="K3" i="1"/>
  <c r="K13" i="1"/>
  <c r="I13" i="1"/>
  <c r="J13" i="1"/>
  <c r="L13" i="1"/>
  <c r="J3" i="1"/>
  <c r="I3" i="1"/>
  <c r="I9" i="1"/>
  <c r="J21" i="1"/>
  <c r="I21" i="1"/>
  <c r="J23" i="1"/>
  <c r="I14" i="1"/>
  <c r="I11" i="1"/>
  <c r="K11" i="1"/>
  <c r="L11" i="1"/>
  <c r="I15" i="1"/>
  <c r="I4" i="1"/>
  <c r="J19" i="1"/>
  <c r="I19" i="1"/>
  <c r="L17" i="1"/>
  <c r="K17" i="1"/>
  <c r="I8" i="1"/>
  <c r="J22" i="1"/>
  <c r="I22" i="1"/>
  <c r="N22" i="1" s="1"/>
  <c r="J10" i="1"/>
  <c r="N10" i="1" s="1"/>
  <c r="I6" i="1"/>
  <c r="J5" i="1"/>
  <c r="J17" i="1"/>
  <c r="I17" i="1"/>
  <c r="J16" i="1"/>
  <c r="I16" i="1"/>
  <c r="J24" i="1"/>
  <c r="I24" i="1"/>
  <c r="J14" i="1"/>
  <c r="J6" i="1"/>
  <c r="J11" i="1"/>
  <c r="J4" i="1"/>
  <c r="J8" i="1"/>
  <c r="J12" i="1"/>
  <c r="J9" i="1"/>
  <c r="N9" i="1" s="1"/>
  <c r="J15" i="1"/>
  <c r="N15" i="1" s="1"/>
  <c r="N16" i="1" l="1"/>
  <c r="N13" i="1"/>
  <c r="N23" i="1"/>
  <c r="N12" i="1"/>
  <c r="N8" i="1"/>
  <c r="N11" i="1"/>
  <c r="N19" i="1"/>
  <c r="N5" i="1"/>
  <c r="N21" i="1"/>
  <c r="N7" i="1"/>
  <c r="N17" i="1"/>
  <c r="N4" i="1"/>
  <c r="N24" i="1"/>
  <c r="N14" i="1"/>
  <c r="N18" i="1"/>
  <c r="N6" i="1"/>
  <c r="N3" i="1"/>
  <c r="G24" i="1"/>
  <c r="G10" i="1"/>
  <c r="G19" i="1"/>
  <c r="G4" i="1"/>
  <c r="G12" i="1"/>
  <c r="G9" i="1"/>
  <c r="G7" i="1"/>
  <c r="G3" i="1"/>
  <c r="G14" i="1"/>
  <c r="G13" i="1"/>
  <c r="G6" i="1"/>
  <c r="G15" i="1"/>
  <c r="G23" i="1"/>
  <c r="G21" i="1"/>
  <c r="G5" i="1"/>
  <c r="G16" i="1"/>
  <c r="G17" i="1"/>
  <c r="G20" i="1"/>
  <c r="G11" i="1"/>
  <c r="G22" i="1"/>
  <c r="G8" i="1"/>
  <c r="G18" i="1"/>
  <c r="C23" i="11"/>
  <c r="C5" i="11"/>
  <c r="C18" i="11"/>
  <c r="C9" i="11"/>
  <c r="C12" i="11"/>
  <c r="C19" i="11"/>
  <c r="C8" i="11"/>
  <c r="C17" i="11"/>
  <c r="C21" i="11"/>
  <c r="C6" i="11"/>
  <c r="C2" i="11"/>
  <c r="C10" i="11"/>
  <c r="C7" i="11"/>
  <c r="C13" i="11"/>
  <c r="C15" i="11"/>
  <c r="C3" i="11"/>
  <c r="C22" i="11"/>
  <c r="C16" i="11"/>
  <c r="C11" i="11"/>
  <c r="C20" i="11"/>
  <c r="C14" i="11"/>
  <c r="C4" i="11"/>
</calcChain>
</file>

<file path=xl/sharedStrings.xml><?xml version="1.0" encoding="utf-8"?>
<sst xmlns="http://schemas.openxmlformats.org/spreadsheetml/2006/main" count="66" uniqueCount="58">
  <si>
    <t>year</t>
  </si>
  <si>
    <t>Offshore wealth
in American Havens</t>
  </si>
  <si>
    <t>Offshore wealth
 in Asian Havens</t>
  </si>
  <si>
    <t>Offshore wealth
in European Havens</t>
  </si>
  <si>
    <t>% of GDP</t>
  </si>
  <si>
    <t xml:space="preserve">total offshore wealth
</t>
  </si>
  <si>
    <t>Offshore wealth in Switzerland</t>
  </si>
  <si>
    <t>Canada</t>
  </si>
  <si>
    <t>China</t>
  </si>
  <si>
    <t>India</t>
  </si>
  <si>
    <t>Iran</t>
  </si>
  <si>
    <t>Russia</t>
  </si>
  <si>
    <t>Saudi Arabia</t>
  </si>
  <si>
    <t>USA</t>
  </si>
  <si>
    <t>High income</t>
  </si>
  <si>
    <t>Middle and low income</t>
  </si>
  <si>
    <t>iso3</t>
  </si>
  <si>
    <t>country</t>
  </si>
  <si>
    <t>share_all</t>
  </si>
  <si>
    <t>IND</t>
  </si>
  <si>
    <t>GBR</t>
  </si>
  <si>
    <t>United Kingdom</t>
  </si>
  <si>
    <t>PAK</t>
  </si>
  <si>
    <t>Pakistan</t>
  </si>
  <si>
    <t>SAU</t>
  </si>
  <si>
    <t>IRN</t>
  </si>
  <si>
    <t>JOR</t>
  </si>
  <si>
    <t>Jordan</t>
  </si>
  <si>
    <t>CAN</t>
  </si>
  <si>
    <t>KWT</t>
  </si>
  <si>
    <t>Kuwait</t>
  </si>
  <si>
    <t>EGY</t>
  </si>
  <si>
    <t>Egypt</t>
  </si>
  <si>
    <t>RUS</t>
  </si>
  <si>
    <t>LBN</t>
  </si>
  <si>
    <t>Lebanon</t>
  </si>
  <si>
    <t>SYR</t>
  </si>
  <si>
    <t>Syria</t>
  </si>
  <si>
    <t>CHN</t>
  </si>
  <si>
    <t>IRQ</t>
  </si>
  <si>
    <t>Iraq</t>
  </si>
  <si>
    <t>share_strict_2</t>
  </si>
  <si>
    <t>% of global offshore wealth</t>
  </si>
  <si>
    <t>Check</t>
  </si>
  <si>
    <t>Tax havens other than Switzerland</t>
  </si>
  <si>
    <t>Of which: American tax havens</t>
  </si>
  <si>
    <t>Of which: Asian tax havens</t>
  </si>
  <si>
    <t>Of which: European tax havens</t>
  </si>
  <si>
    <t>Offshore wealth, % of world GDP</t>
  </si>
  <si>
    <t>Offshore wealth</t>
  </si>
  <si>
    <t>World GDP</t>
  </si>
  <si>
    <t>Untaxed offshore wealth: main</t>
  </si>
  <si>
    <t>Untaxed offshore wealth: high-end</t>
  </si>
  <si>
    <t>Untaxed offshore wealth: low end</t>
  </si>
  <si>
    <t>Fraction taxed (high evasion scenario)</t>
  </si>
  <si>
    <t>Fraction taxed (low evasion scenario)</t>
  </si>
  <si>
    <t>Fraction taxed (central scenario)</t>
  </si>
  <si>
    <t>See map in file 1-offshore-map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</si>
</sst>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%"/>
    <numFmt numFmtId="165" formatCode="0.0%"/>
  </numFmts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 Narrow"/>
      <family val="2"/>
    </font>
    <font>
      <i/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29">
    <xf numFmtId="0" fontId="0" fillId="0" borderId="0" xfId="0"/>
    <xf numFmtId="0" fontId="3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9" fontId="4" fillId="0" borderId="0" xfId="1" applyFont="1" applyFill="1" applyBorder="1" applyAlignment="1">
      <alignment horizontal="center"/>
    </xf>
    <xf numFmtId="10" fontId="0" fillId="0" borderId="0" xfId="0" applyNumberFormat="1"/>
    <xf numFmtId="1" fontId="0" fillId="0" borderId="0" xfId="0" applyNumberFormat="1"/>
    <xf numFmtId="9" fontId="0" fillId="0" borderId="0" xfId="0" applyNumberFormat="1"/>
    <xf numFmtId="3" fontId="5" fillId="0" borderId="0" xfId="0" applyNumberFormat="1" applyFont="1" applyAlignment="1">
      <alignment horizontal="center"/>
    </xf>
    <xf numFmtId="9" fontId="0" fillId="0" borderId="0" xfId="0" applyNumberFormat="1" applyAlignment="1">
      <alignment horizontal="center"/>
    </xf>
    <xf numFmtId="9" fontId="0" fillId="0" borderId="0" xfId="1" applyFont="1"/>
    <xf numFmtId="164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3" fontId="4" fillId="0" borderId="0" xfId="0" applyNumberFormat="1" applyFont="1" applyAlignment="1">
      <alignment horizontal="center"/>
    </xf>
    <xf numFmtId="3" fontId="5" fillId="0" borderId="2" xfId="0" applyNumberFormat="1" applyFont="1" applyBorder="1" applyAlignment="1">
      <alignment horizontal="center"/>
    </xf>
    <xf numFmtId="3" fontId="4" fillId="0" borderId="3" xfId="0" applyNumberFormat="1" applyFont="1" applyBorder="1" applyAlignment="1">
      <alignment horizontal="center"/>
    </xf>
    <xf numFmtId="3" fontId="5" fillId="0" borderId="3" xfId="0" applyNumberFormat="1" applyFont="1" applyBorder="1" applyAlignment="1">
      <alignment horizontal="center"/>
    </xf>
    <xf numFmtId="3" fontId="5" fillId="0" borderId="4" xfId="0" applyNumberFormat="1" applyFont="1" applyBorder="1" applyAlignment="1">
      <alignment horizontal="center"/>
    </xf>
    <xf numFmtId="3" fontId="3" fillId="0" borderId="5" xfId="0" applyNumberFormat="1" applyFont="1" applyBorder="1" applyAlignment="1">
      <alignment horizontal="center"/>
    </xf>
    <xf numFmtId="10" fontId="3" fillId="0" borderId="0" xfId="0" applyNumberFormat="1" applyFont="1"/>
    <xf numFmtId="9" fontId="3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0" fillId="0" borderId="0" xfId="0" applyAlignment="1">
      <alignment vertical="center" wrapText="1"/>
    </xf>
    <xf numFmtId="165" fontId="3" fillId="0" borderId="0" xfId="0" applyNumberFormat="1" applyFont="1" applyAlignment="1">
      <alignment horizontal="center"/>
    </xf>
    <xf numFmtId="0" fontId="0" fillId="0" borderId="0" xfId="0" applyAlignment="1">
      <alignment horizontal="center" vertical="center"/>
    </xf>
  </cellXfs>
  <cellStyles count="3">
    <cellStyle name="Normal" xfId="0" builtinId="0"/>
    <cellStyle name="Normal 2" xfId="2" xr:uid="{94825BC1-844C-45B4-8212-CFBA92C38C8A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4.xml"/><Relationship Id="rId13" Type="http://schemas.openxmlformats.org/officeDocument/2006/relationships/externalLink" Target="externalLinks/externalLink2.xml"/><Relationship Id="rId18" Type="http://schemas.openxmlformats.org/officeDocument/2006/relationships/externalLink" Target="externalLinks/externalLink7.xml"/><Relationship Id="rId3" Type="http://schemas.openxmlformats.org/officeDocument/2006/relationships/worksheet" Target="worksheets/sheet1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3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" Type="http://schemas.openxmlformats.org/officeDocument/2006/relationships/chartsheet" Target="chartsheets/sheet2.xml"/><Relationship Id="rId16" Type="http://schemas.openxmlformats.org/officeDocument/2006/relationships/externalLink" Target="externalLinks/externalLink5.xml"/><Relationship Id="rId20" Type="http://schemas.openxmlformats.org/officeDocument/2006/relationships/styles" Target="styles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4.xml"/><Relationship Id="rId11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15" Type="http://schemas.openxmlformats.org/officeDocument/2006/relationships/externalLink" Target="externalLinks/externalLink4.xml"/><Relationship Id="rId10" Type="http://schemas.openxmlformats.org/officeDocument/2006/relationships/chartsheet" Target="chartsheets/sheet5.xml"/><Relationship Id="rId19" Type="http://schemas.openxmlformats.org/officeDocument/2006/relationships/theme" Target="theme/theme1.xml"/><Relationship Id="rId4" Type="http://schemas.openxmlformats.org/officeDocument/2006/relationships/chartsheet" Target="chartsheets/sheet3.xml"/><Relationship Id="rId9" Type="http://schemas.openxmlformats.org/officeDocument/2006/relationships/worksheet" Target="worksheets/sheet5.xml"/><Relationship Id="rId14" Type="http://schemas.openxmlformats.org/officeDocument/2006/relationships/externalLink" Target="externalLinks/externalLink3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4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600" b="1" kern="100">
                <a:effectLst/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rPr>
              <a:t>Figure 1.1: Global household offshore financial wealth, 2001 – 2022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4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600" b="0" kern="100">
                <a:effectLst/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rPr>
              <a:t>(as a % of world GDP)</a:t>
            </a:r>
            <a:endParaRPr lang="en-FR" sz="1600" b="0" kern="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21789660602769481"/>
          <c:y val="6.787330316742081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477786047888292"/>
          <c:y val="0.13401174308252342"/>
          <c:w val="0.86082823784957896"/>
          <c:h val="0.71033455659671496"/>
        </c:manualLayout>
      </c:layout>
      <c:lineChart>
        <c:grouping val="standard"/>
        <c:varyColors val="0"/>
        <c:ser>
          <c:idx val="1"/>
          <c:order val="0"/>
          <c:tx>
            <c:v>Offshore wealth</c:v>
          </c:tx>
          <c:spPr>
            <a:ln>
              <a:solidFill>
                <a:sysClr val="windowText" lastClr="000000"/>
              </a:solidFill>
            </a:ln>
          </c:spPr>
          <c:marker>
            <c:symbol val="circle"/>
            <c:size val="7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cat>
            <c:numRef>
              <c:f>'DataFig1.1-1.2'!$A$3:$A$24</c:f>
              <c:numCache>
                <c:formatCode>General</c:formatCode>
                <c:ptCount val="22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</c:numCache>
            </c:numRef>
          </c:cat>
          <c:val>
            <c:numRef>
              <c:f>'DataFig1.1-1.2'!$B$3:$B$24</c:f>
              <c:numCache>
                <c:formatCode>0.00%</c:formatCode>
                <c:ptCount val="22"/>
                <c:pt idx="0">
                  <c:v>9.4147314807220966E-2</c:v>
                </c:pt>
                <c:pt idx="1">
                  <c:v>9.3125252806206579E-2</c:v>
                </c:pt>
                <c:pt idx="2">
                  <c:v>8.8196412079818237E-2</c:v>
                </c:pt>
                <c:pt idx="3">
                  <c:v>9.4836884590956072E-2</c:v>
                </c:pt>
                <c:pt idx="4">
                  <c:v>9.3891774612219259E-2</c:v>
                </c:pt>
                <c:pt idx="5">
                  <c:v>9.7116227425739221E-2</c:v>
                </c:pt>
                <c:pt idx="6">
                  <c:v>0.11545813957196439</c:v>
                </c:pt>
                <c:pt idx="7">
                  <c:v>8.7654372081157089E-2</c:v>
                </c:pt>
                <c:pt idx="8">
                  <c:v>0.1033126763339198</c:v>
                </c:pt>
                <c:pt idx="9">
                  <c:v>8.7030188359810093E-2</c:v>
                </c:pt>
                <c:pt idx="10">
                  <c:v>8.7952975752182957E-2</c:v>
                </c:pt>
                <c:pt idx="11">
                  <c:v>0.10895288333715671</c:v>
                </c:pt>
                <c:pt idx="12">
                  <c:v>0.10696207890453764</c:v>
                </c:pt>
                <c:pt idx="13">
                  <c:v>0.11709508636537824</c:v>
                </c:pt>
                <c:pt idx="14">
                  <c:v>0.12379781362005246</c:v>
                </c:pt>
                <c:pt idx="15">
                  <c:v>0.10117811747829586</c:v>
                </c:pt>
                <c:pt idx="16">
                  <c:v>0.11351652215871723</c:v>
                </c:pt>
                <c:pt idx="17">
                  <c:v>0.10018926644221025</c:v>
                </c:pt>
                <c:pt idx="18">
                  <c:v>0.1202541875344033</c:v>
                </c:pt>
                <c:pt idx="19">
                  <c:v>0.14744749892843326</c:v>
                </c:pt>
                <c:pt idx="20">
                  <c:v>0.14187060836820525</c:v>
                </c:pt>
                <c:pt idx="21">
                  <c:v>0.11941855700986645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484-2743-9F57-7837FA6944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04914552"/>
        <c:axId val="-2102607832"/>
      </c:lineChart>
      <c:catAx>
        <c:axId val="-2104914552"/>
        <c:scaling>
          <c:orientation val="minMax"/>
        </c:scaling>
        <c:delete val="0"/>
        <c:axPos val="b"/>
        <c:majorGridlines>
          <c:spPr>
            <a:ln w="12700">
              <a:noFill/>
              <a:prstDash val="sysDash"/>
            </a:ln>
          </c:spPr>
        </c:majorGridlines>
        <c:numFmt formatCode="General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02607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2102607832"/>
        <c:scaling>
          <c:orientation val="minMax"/>
          <c:max val="0.1600000000000000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 sz="1400"/>
                  <a:t>% of world GDP</a:t>
                </a:r>
              </a:p>
            </c:rich>
          </c:tx>
          <c:layout>
            <c:manualLayout>
              <c:xMode val="edge"/>
              <c:yMode val="edge"/>
              <c:x val="3.28145533532446E-3"/>
              <c:y val="0.39240905689956201"/>
            </c:manualLayout>
          </c:layout>
          <c:overlay val="0"/>
        </c:title>
        <c:numFmt formatCode="0%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04914552"/>
        <c:crosses val="autoZero"/>
        <c:crossBetween val="midCat"/>
      </c:valAx>
      <c:spPr>
        <a:solidFill>
          <a:srgbClr val="FFFFFF"/>
        </a:solidFill>
        <a:ln w="3175">
          <a:noFill/>
          <a:prstDash val="solid"/>
        </a:ln>
      </c:spPr>
    </c:plotArea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>
                <a:effectLst/>
              </a:rPr>
              <a:t>Figure 1.2: Where is the world’s offshore household wealth located?</a:t>
            </a:r>
            <a:endParaRPr lang="en-FR" sz="1800">
              <a:effectLst/>
            </a:endParaRPr>
          </a:p>
        </c:rich>
      </c:tx>
      <c:layout>
        <c:manualLayout>
          <c:xMode val="edge"/>
          <c:yMode val="edge"/>
          <c:x val="0.16734814814814813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4461125692622"/>
          <c:y val="8.0609850239308306E-2"/>
          <c:w val="0.86627961504811901"/>
          <c:h val="0.81788448012625903"/>
        </c:manualLayout>
      </c:layout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'DataFig1.1-1.2'!$A$3:$A$24</c:f>
              <c:numCache>
                <c:formatCode>General</c:formatCode>
                <c:ptCount val="22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</c:numCache>
            </c:numRef>
          </c:cat>
          <c:val>
            <c:numRef>
              <c:f>'DataFig1.1-1.2'!$I$3:$I$24</c:f>
              <c:numCache>
                <c:formatCode>0%</c:formatCode>
                <c:ptCount val="22"/>
                <c:pt idx="0">
                  <c:v>0.38789951789880495</c:v>
                </c:pt>
                <c:pt idx="1">
                  <c:v>0.38682954865152874</c:v>
                </c:pt>
                <c:pt idx="2">
                  <c:v>0.4423281297318305</c:v>
                </c:pt>
                <c:pt idx="3">
                  <c:v>0.428252424672041</c:v>
                </c:pt>
                <c:pt idx="4">
                  <c:v>0.44329808418293876</c:v>
                </c:pt>
                <c:pt idx="5">
                  <c:v>0.48250840413263368</c:v>
                </c:pt>
                <c:pt idx="6">
                  <c:v>0.43227674323604154</c:v>
                </c:pt>
                <c:pt idx="7">
                  <c:v>0.38064744175677939</c:v>
                </c:pt>
                <c:pt idx="8">
                  <c:v>0.3761708395283575</c:v>
                </c:pt>
                <c:pt idx="9">
                  <c:v>0.39822256589304783</c:v>
                </c:pt>
                <c:pt idx="10">
                  <c:v>0.34642949343898483</c:v>
                </c:pt>
                <c:pt idx="11">
                  <c:v>0.28913163758655935</c:v>
                </c:pt>
                <c:pt idx="12">
                  <c:v>0.29280709809945049</c:v>
                </c:pt>
                <c:pt idx="13">
                  <c:v>0.25182500374854472</c:v>
                </c:pt>
                <c:pt idx="14">
                  <c:v>0.2383841712486473</c:v>
                </c:pt>
                <c:pt idx="15">
                  <c:v>0.27526840664422897</c:v>
                </c:pt>
                <c:pt idx="16">
                  <c:v>0.26518383559791131</c:v>
                </c:pt>
                <c:pt idx="17">
                  <c:v>0.26470504300706343</c:v>
                </c:pt>
                <c:pt idx="18">
                  <c:v>0.24705986977484717</c:v>
                </c:pt>
                <c:pt idx="19">
                  <c:v>0.22019703986315187</c:v>
                </c:pt>
                <c:pt idx="20">
                  <c:v>0.22085744636907004</c:v>
                </c:pt>
                <c:pt idx="21">
                  <c:v>0.21991654709035593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48-A44B-B1D8-4DDD6ED6224F}"/>
            </c:ext>
          </c:extLst>
        </c:ser>
        <c:ser>
          <c:idx val="1"/>
          <c:order val="1"/>
          <c:marker>
            <c:symbol val="none"/>
          </c:marker>
          <c:cat>
            <c:numRef>
              <c:f>'DataFig1.1-1.2'!$A$3:$A$24</c:f>
              <c:numCache>
                <c:formatCode>General</c:formatCode>
                <c:ptCount val="22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</c:numCache>
            </c:numRef>
          </c:cat>
          <c:val>
            <c:numRef>
              <c:f>'DataFig1.1-1.2'!$J$3:$J$24</c:f>
              <c:numCache>
                <c:formatCode>0%</c:formatCode>
                <c:ptCount val="22"/>
                <c:pt idx="0">
                  <c:v>9.7467470700680001E-2</c:v>
                </c:pt>
                <c:pt idx="1">
                  <c:v>0.12794683883389851</c:v>
                </c:pt>
                <c:pt idx="2">
                  <c:v>0.11376384950121461</c:v>
                </c:pt>
                <c:pt idx="3">
                  <c:v>0.12222167504568109</c:v>
                </c:pt>
                <c:pt idx="4">
                  <c:v>0.10882282990708091</c:v>
                </c:pt>
                <c:pt idx="5">
                  <c:v>0.10586804478284885</c:v>
                </c:pt>
                <c:pt idx="6">
                  <c:v>0.1176154337327599</c:v>
                </c:pt>
                <c:pt idx="7">
                  <c:v>0.16037313342962908</c:v>
                </c:pt>
                <c:pt idx="8">
                  <c:v>0.15734604319252507</c:v>
                </c:pt>
                <c:pt idx="9">
                  <c:v>0.16314932084654873</c:v>
                </c:pt>
                <c:pt idx="10">
                  <c:v>0.15844731344667992</c:v>
                </c:pt>
                <c:pt idx="11">
                  <c:v>0.15684495485529257</c:v>
                </c:pt>
                <c:pt idx="12">
                  <c:v>0.16613104031882872</c:v>
                </c:pt>
                <c:pt idx="13">
                  <c:v>0.18082789116310855</c:v>
                </c:pt>
                <c:pt idx="14">
                  <c:v>0.173443054790137</c:v>
                </c:pt>
                <c:pt idx="15">
                  <c:v>0.15927083782891566</c:v>
                </c:pt>
                <c:pt idx="16">
                  <c:v>0.14386698818041166</c:v>
                </c:pt>
                <c:pt idx="17">
                  <c:v>0.1352472253432388</c:v>
                </c:pt>
                <c:pt idx="18">
                  <c:v>0.13781120505359337</c:v>
                </c:pt>
                <c:pt idx="19">
                  <c:v>0.14553997030055804</c:v>
                </c:pt>
                <c:pt idx="20">
                  <c:v>0.15149733137789198</c:v>
                </c:pt>
                <c:pt idx="21">
                  <c:v>0.15313429618183119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48-A44B-B1D8-4DDD6ED6224F}"/>
            </c:ext>
          </c:extLst>
        </c:ser>
        <c:ser>
          <c:idx val="2"/>
          <c:order val="2"/>
          <c:marker>
            <c:symbol val="none"/>
          </c:marker>
          <c:cat>
            <c:numRef>
              <c:f>'DataFig1.1-1.2'!$A$3:$A$24</c:f>
              <c:numCache>
                <c:formatCode>General</c:formatCode>
                <c:ptCount val="22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</c:numCache>
            </c:numRef>
          </c:cat>
          <c:val>
            <c:numRef>
              <c:f>'DataFig1.1-1.2'!$K$3:$K$24</c:f>
              <c:numCache>
                <c:formatCode>0%</c:formatCode>
                <c:ptCount val="22"/>
                <c:pt idx="0">
                  <c:v>0.19241919698631996</c:v>
                </c:pt>
                <c:pt idx="1">
                  <c:v>0.16060235353752195</c:v>
                </c:pt>
                <c:pt idx="2">
                  <c:v>0.13705480553237892</c:v>
                </c:pt>
                <c:pt idx="3">
                  <c:v>0.13585990744658011</c:v>
                </c:pt>
                <c:pt idx="4">
                  <c:v>0.14632177065296315</c:v>
                </c:pt>
                <c:pt idx="5">
                  <c:v>0.13703890743384065</c:v>
                </c:pt>
                <c:pt idx="6">
                  <c:v>0.15661462667563997</c:v>
                </c:pt>
                <c:pt idx="7">
                  <c:v>0.18640979002377486</c:v>
                </c:pt>
                <c:pt idx="8">
                  <c:v>0.20045873837049591</c:v>
                </c:pt>
                <c:pt idx="9">
                  <c:v>0.20405226983407279</c:v>
                </c:pt>
                <c:pt idx="10">
                  <c:v>0.24325349393271678</c:v>
                </c:pt>
                <c:pt idx="11">
                  <c:v>0.2666587120648452</c:v>
                </c:pt>
                <c:pt idx="12">
                  <c:v>0.28448477915106318</c:v>
                </c:pt>
                <c:pt idx="13">
                  <c:v>0.32160748437261288</c:v>
                </c:pt>
                <c:pt idx="14">
                  <c:v>0.3480061338759417</c:v>
                </c:pt>
                <c:pt idx="15">
                  <c:v>0.34271553153303963</c:v>
                </c:pt>
                <c:pt idx="16">
                  <c:v>0.35362380113901082</c:v>
                </c:pt>
                <c:pt idx="17">
                  <c:v>0.37357016227921297</c:v>
                </c:pt>
                <c:pt idx="18">
                  <c:v>0.38899750079623996</c:v>
                </c:pt>
                <c:pt idx="19">
                  <c:v>0.40080089298948274</c:v>
                </c:pt>
                <c:pt idx="20">
                  <c:v>0.40306927733524489</c:v>
                </c:pt>
                <c:pt idx="21">
                  <c:v>0.40885408415325764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848-A44B-B1D8-4DDD6ED6224F}"/>
            </c:ext>
          </c:extLst>
        </c:ser>
        <c:ser>
          <c:idx val="3"/>
          <c:order val="3"/>
          <c:marker>
            <c:symbol val="none"/>
          </c:marker>
          <c:cat>
            <c:numRef>
              <c:f>'DataFig1.1-1.2'!$A$3:$A$24</c:f>
              <c:numCache>
                <c:formatCode>General</c:formatCode>
                <c:ptCount val="22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</c:numCache>
            </c:numRef>
          </c:cat>
          <c:val>
            <c:numRef>
              <c:f>'DataFig1.1-1.2'!$L$3:$L$24</c:f>
              <c:numCache>
                <c:formatCode>0%</c:formatCode>
                <c:ptCount val="22"/>
                <c:pt idx="0">
                  <c:v>0.322213814414195</c:v>
                </c:pt>
                <c:pt idx="1">
                  <c:v>0.32462125897705069</c:v>
                </c:pt>
                <c:pt idx="2">
                  <c:v>0.30685321523457604</c:v>
                </c:pt>
                <c:pt idx="3">
                  <c:v>0.31366599283569785</c:v>
                </c:pt>
                <c:pt idx="4">
                  <c:v>0.30155731525701723</c:v>
                </c:pt>
                <c:pt idx="5">
                  <c:v>0.27458464365067686</c:v>
                </c:pt>
                <c:pt idx="6">
                  <c:v>0.29349319635555865</c:v>
                </c:pt>
                <c:pt idx="7">
                  <c:v>0.27256963478981672</c:v>
                </c:pt>
                <c:pt idx="8">
                  <c:v>0.26602437890862152</c:v>
                </c:pt>
                <c:pt idx="9">
                  <c:v>0.2345758434263307</c:v>
                </c:pt>
                <c:pt idx="10">
                  <c:v>0.2518696991816185</c:v>
                </c:pt>
                <c:pt idx="11">
                  <c:v>0.28736469549330285</c:v>
                </c:pt>
                <c:pt idx="12">
                  <c:v>0.25657708243065763</c:v>
                </c:pt>
                <c:pt idx="13">
                  <c:v>0.24573962071573377</c:v>
                </c:pt>
                <c:pt idx="14">
                  <c:v>0.24016664008527397</c:v>
                </c:pt>
                <c:pt idx="15">
                  <c:v>0.22274522399381577</c:v>
                </c:pt>
                <c:pt idx="16">
                  <c:v>0.2373253750826663</c:v>
                </c:pt>
                <c:pt idx="17">
                  <c:v>0.22647756937048485</c:v>
                </c:pt>
                <c:pt idx="18">
                  <c:v>0.2261314243753195</c:v>
                </c:pt>
                <c:pt idx="19">
                  <c:v>0.23346209684680741</c:v>
                </c:pt>
                <c:pt idx="20">
                  <c:v>0.22457594491779306</c:v>
                </c:pt>
                <c:pt idx="21">
                  <c:v>0.21809507257455521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848-A44B-B1D8-4DDD6ED622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25987608"/>
        <c:axId val="2125990728"/>
      </c:lineChart>
      <c:catAx>
        <c:axId val="2125987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400">
                <a:latin typeface="Arial"/>
                <a:cs typeface="Arial"/>
              </a:defRPr>
            </a:pPr>
            <a:endParaRPr lang="en-US"/>
          </a:p>
        </c:txPr>
        <c:crossAx val="2125990728"/>
        <c:crosses val="autoZero"/>
        <c:auto val="1"/>
        <c:lblAlgn val="ctr"/>
        <c:lblOffset val="100"/>
        <c:noMultiLvlLbl val="0"/>
      </c:catAx>
      <c:valAx>
        <c:axId val="2125990728"/>
        <c:scaling>
          <c:orientation val="minMax"/>
          <c:max val="0.5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fr-FR" sz="1600" b="0">
                    <a:latin typeface="Arial"/>
                    <a:cs typeface="Arial"/>
                  </a:rPr>
                  <a:t>% of global offshore financial wealth</a:t>
                </a:r>
              </a:p>
            </c:rich>
          </c:tx>
          <c:layout>
            <c:manualLayout>
              <c:xMode val="edge"/>
              <c:yMode val="edge"/>
              <c:x val="4.4444444444444401E-3"/>
              <c:y val="0.14801118321741799"/>
            </c:manualLayout>
          </c:layout>
          <c:overlay val="0"/>
        </c:title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1400">
                <a:latin typeface="Arial"/>
                <a:cs typeface="Arial"/>
              </a:defRPr>
            </a:pPr>
            <a:endParaRPr lang="en-US"/>
          </a:p>
        </c:txPr>
        <c:crossAx val="2125987608"/>
        <c:crosses val="autoZero"/>
        <c:crossBetween val="between"/>
        <c:majorUnit val="0.1"/>
      </c:valAx>
    </c:plotArea>
    <c:plotVisOnly val="1"/>
    <c:dispBlanksAs val="gap"/>
    <c:showDLblsOverMax val="0"/>
  </c:chart>
  <c:spPr>
    <a:ln>
      <a:noFill/>
    </a:ln>
  </c:sp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800" b="1" kern="100">
                <a:solidFill>
                  <a:schemeClr val="tx1"/>
                </a:solidFill>
                <a:effectLst/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rPr>
              <a:t>Figure 1.3: Offshore wealth owned by high-income vs. middle- and lower-income countries </a:t>
            </a:r>
            <a:r>
              <a:rPr lang="en-FR" sz="1800" b="0" kern="100" baseline="0">
                <a:solidFill>
                  <a:schemeClr val="tx1"/>
                </a:solidFill>
                <a:effectLst/>
                <a:latin typeface="Calibri" panose="020F0502020204030204" pitchFamily="34" charset="0"/>
                <a:ea typeface="Calibri" panose="020F0502020204030204" pitchFamily="34" charset="0"/>
                <a:cs typeface="Times New Roman" panose="02020603050405020304" pitchFamily="18" charset="0"/>
              </a:rPr>
              <a:t> </a:t>
            </a:r>
            <a:r>
              <a:rPr lang="en-US" sz="1800" b="1" kern="100">
                <a:solidFill>
                  <a:schemeClr val="tx1"/>
                </a:solidFill>
                <a:effectLst/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rPr>
              <a:t>(% of total offshore wealth)</a:t>
            </a:r>
            <a:endParaRPr lang="en-FR" sz="1800" kern="100">
              <a:solidFill>
                <a:schemeClr val="tx1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16925855379704194"/>
          <c:y val="3.5632692269306333E-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High income</c:v>
          </c:tx>
          <c:spPr>
            <a:ln w="28575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cat>
            <c:numRef>
              <c:f>dataFig1.3!$A$2:$A$23</c:f>
              <c:numCache>
                <c:formatCode>0</c:formatCode>
                <c:ptCount val="22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</c:numCache>
            </c:numRef>
          </c:cat>
          <c:val>
            <c:numRef>
              <c:f>dataFig1.3!$B$2:$B$23</c:f>
              <c:numCache>
                <c:formatCode>0%</c:formatCode>
                <c:ptCount val="22"/>
                <c:pt idx="0">
                  <c:v>0.77382019999999996</c:v>
                </c:pt>
                <c:pt idx="1">
                  <c:v>0.76940089999999994</c:v>
                </c:pt>
                <c:pt idx="2">
                  <c:v>0.77198120000000003</c:v>
                </c:pt>
                <c:pt idx="3">
                  <c:v>0.77502899999999997</c:v>
                </c:pt>
                <c:pt idx="4">
                  <c:v>0.76310190000000011</c:v>
                </c:pt>
                <c:pt idx="5">
                  <c:v>0.74878879999999992</c:v>
                </c:pt>
                <c:pt idx="6">
                  <c:v>0.75745509999999994</c:v>
                </c:pt>
                <c:pt idx="7">
                  <c:v>0.76388050000000007</c:v>
                </c:pt>
                <c:pt idx="8">
                  <c:v>0.75913300000000006</c:v>
                </c:pt>
                <c:pt idx="9">
                  <c:v>0.74758899999999995</c:v>
                </c:pt>
                <c:pt idx="10">
                  <c:v>0.75831460000000006</c:v>
                </c:pt>
                <c:pt idx="11">
                  <c:v>0.76773970000000002</c:v>
                </c:pt>
                <c:pt idx="12">
                  <c:v>0.76525530000000008</c:v>
                </c:pt>
                <c:pt idx="13">
                  <c:v>0.76617570000000002</c:v>
                </c:pt>
                <c:pt idx="14">
                  <c:v>0.73877170000000003</c:v>
                </c:pt>
                <c:pt idx="15">
                  <c:v>0.72110169999999996</c:v>
                </c:pt>
                <c:pt idx="16">
                  <c:v>0.71142039999999995</c:v>
                </c:pt>
                <c:pt idx="17">
                  <c:v>0.70405450000000003</c:v>
                </c:pt>
                <c:pt idx="18">
                  <c:v>0.69745919999999995</c:v>
                </c:pt>
                <c:pt idx="19">
                  <c:v>0.69658510000000007</c:v>
                </c:pt>
                <c:pt idx="20">
                  <c:v>0.69675779999999998</c:v>
                </c:pt>
                <c:pt idx="21">
                  <c:v>0.70181870000000002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F64-4F32-BB2A-998B15FFE074}"/>
            </c:ext>
          </c:extLst>
        </c:ser>
        <c:ser>
          <c:idx val="2"/>
          <c:order val="1"/>
          <c:tx>
            <c:v>Middle and low income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cat>
            <c:numRef>
              <c:f>dataFig1.3!$A$2:$A$23</c:f>
              <c:numCache>
                <c:formatCode>0</c:formatCode>
                <c:ptCount val="22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</c:numCache>
            </c:numRef>
          </c:cat>
          <c:val>
            <c:numRef>
              <c:f>dataFig1.3!$C$2:$C$23</c:f>
              <c:numCache>
                <c:formatCode>0%</c:formatCode>
                <c:ptCount val="22"/>
                <c:pt idx="0">
                  <c:v>0.22617980000000004</c:v>
                </c:pt>
                <c:pt idx="1">
                  <c:v>0.23059910000000006</c:v>
                </c:pt>
                <c:pt idx="2">
                  <c:v>0.22801879999999997</c:v>
                </c:pt>
                <c:pt idx="3">
                  <c:v>0.22497100000000003</c:v>
                </c:pt>
                <c:pt idx="4">
                  <c:v>0.23689809999999989</c:v>
                </c:pt>
                <c:pt idx="5">
                  <c:v>0.25121120000000008</c:v>
                </c:pt>
                <c:pt idx="6">
                  <c:v>0.24254490000000006</c:v>
                </c:pt>
                <c:pt idx="7">
                  <c:v>0.23611949999999993</c:v>
                </c:pt>
                <c:pt idx="8">
                  <c:v>0.24086699999999994</c:v>
                </c:pt>
                <c:pt idx="9">
                  <c:v>0.25241100000000005</c:v>
                </c:pt>
                <c:pt idx="10">
                  <c:v>0.24168539999999994</c:v>
                </c:pt>
                <c:pt idx="11">
                  <c:v>0.23226029999999998</c:v>
                </c:pt>
                <c:pt idx="12">
                  <c:v>0.23474469999999992</c:v>
                </c:pt>
                <c:pt idx="13">
                  <c:v>0.23382429999999998</c:v>
                </c:pt>
                <c:pt idx="14">
                  <c:v>0.26122829999999997</c:v>
                </c:pt>
                <c:pt idx="15">
                  <c:v>0.27889830000000004</c:v>
                </c:pt>
                <c:pt idx="16">
                  <c:v>0.28857960000000005</c:v>
                </c:pt>
                <c:pt idx="17">
                  <c:v>0.29594549999999997</c:v>
                </c:pt>
                <c:pt idx="18">
                  <c:v>0.30254080000000005</c:v>
                </c:pt>
                <c:pt idx="19">
                  <c:v>0.30341489999999993</c:v>
                </c:pt>
                <c:pt idx="20">
                  <c:v>0.30324220000000002</c:v>
                </c:pt>
                <c:pt idx="21">
                  <c:v>0.29818129999999998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F64-4F32-BB2A-998B15FFE0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2045119"/>
        <c:axId val="1067060447"/>
      </c:lineChart>
      <c:catAx>
        <c:axId val="101204511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7060447"/>
        <c:crosses val="autoZero"/>
        <c:auto val="1"/>
        <c:lblAlgn val="ctr"/>
        <c:lblOffset val="100"/>
        <c:noMultiLvlLbl val="0"/>
      </c:catAx>
      <c:valAx>
        <c:axId val="1067060447"/>
        <c:scaling>
          <c:orientation val="minMax"/>
          <c:max val="0.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1400">
                    <a:solidFill>
                      <a:schemeClr val="tx1"/>
                    </a:solidFill>
                  </a:rPr>
                  <a:t>% of global offshore financial</a:t>
                </a:r>
                <a:r>
                  <a:rPr lang="fr-FR" sz="1400" baseline="0">
                    <a:solidFill>
                      <a:schemeClr val="tx1"/>
                    </a:solidFill>
                  </a:rPr>
                  <a:t> wealth</a:t>
                </a:r>
                <a:endParaRPr lang="fr-FR" sz="140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5.4755863230369203E-3"/>
              <c:y val="0.2781408774781424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0451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65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Figure 1.4: Unreported</a:t>
            </a:r>
            <a:r>
              <a:rPr lang="en-US" sz="165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o</a:t>
            </a:r>
            <a:r>
              <a:rPr lang="en-US" sz="165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ffshore household financial wealth – 3 scenarios</a:t>
            </a:r>
            <a:r>
              <a:rPr lang="en-US" sz="165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</a:p>
          <a:p>
            <a:pPr>
              <a:defRPr sz="18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650" b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(% of world</a:t>
            </a:r>
            <a:r>
              <a:rPr lang="en-US" sz="1650" b="0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GDP)</a:t>
            </a:r>
            <a:endParaRPr lang="en-US" sz="1650" b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3909959072305597"/>
          <c:y val="1.25523012552301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6405237885509875E-2"/>
          <c:y val="0.14735363884953712"/>
          <c:w val="0.89998947266653062"/>
          <c:h val="0.78473841135966793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dataFig1.4!$A$3:$A$25</c:f>
              <c:numCache>
                <c:formatCode>General</c:formatCod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numCache>
            </c:numRef>
          </c:cat>
          <c:val>
            <c:numRef>
              <c:f>dataFig1.4!$B$3:$B$25</c:f>
              <c:numCache>
                <c:formatCode>0.00%</c:formatCode>
                <c:ptCount val="23"/>
                <c:pt idx="1">
                  <c:v>9.4147314807220966E-2</c:v>
                </c:pt>
                <c:pt idx="2">
                  <c:v>9.3125252806206579E-2</c:v>
                </c:pt>
                <c:pt idx="3">
                  <c:v>8.8196412079818237E-2</c:v>
                </c:pt>
                <c:pt idx="4">
                  <c:v>9.4836884590956072E-2</c:v>
                </c:pt>
                <c:pt idx="5">
                  <c:v>9.3891774612219259E-2</c:v>
                </c:pt>
                <c:pt idx="6">
                  <c:v>9.7116227425739221E-2</c:v>
                </c:pt>
                <c:pt idx="7">
                  <c:v>0.11545813957196439</c:v>
                </c:pt>
                <c:pt idx="8">
                  <c:v>8.7654372081157089E-2</c:v>
                </c:pt>
                <c:pt idx="9">
                  <c:v>0.1033126763339198</c:v>
                </c:pt>
                <c:pt idx="10">
                  <c:v>8.7030188359810093E-2</c:v>
                </c:pt>
                <c:pt idx="11">
                  <c:v>8.7952975752182957E-2</c:v>
                </c:pt>
                <c:pt idx="12">
                  <c:v>0.10895288333715671</c:v>
                </c:pt>
                <c:pt idx="13">
                  <c:v>0.10696207890453764</c:v>
                </c:pt>
                <c:pt idx="14">
                  <c:v>0.11709508636537826</c:v>
                </c:pt>
                <c:pt idx="15">
                  <c:v>0.12379781362005246</c:v>
                </c:pt>
                <c:pt idx="16">
                  <c:v>0.10117811747829586</c:v>
                </c:pt>
                <c:pt idx="17">
                  <c:v>0.11351652215871723</c:v>
                </c:pt>
                <c:pt idx="18">
                  <c:v>0.10018926644221025</c:v>
                </c:pt>
                <c:pt idx="19">
                  <c:v>0.1202541875344033</c:v>
                </c:pt>
                <c:pt idx="20">
                  <c:v>0.14744749892843326</c:v>
                </c:pt>
                <c:pt idx="21">
                  <c:v>0.14187060836820525</c:v>
                </c:pt>
                <c:pt idx="22">
                  <c:v>0.11941855700986645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857-CB4B-B4DC-F33718E3A19E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dataFig1.4!$A$3:$A$25</c:f>
              <c:numCache>
                <c:formatCode>General</c:formatCod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numCache>
            </c:numRef>
          </c:cat>
          <c:val>
            <c:numRef>
              <c:f>dataFig1.4!$D$3:$D$25</c:f>
              <c:numCache>
                <c:formatCode>0.0%</c:formatCode>
                <c:ptCount val="23"/>
                <c:pt idx="1">
                  <c:v>8.9439949066859911E-2</c:v>
                </c:pt>
                <c:pt idx="2">
                  <c:v>8.8468990165896252E-2</c:v>
                </c:pt>
                <c:pt idx="3">
                  <c:v>8.3786591475827316E-2</c:v>
                </c:pt>
                <c:pt idx="4">
                  <c:v>9.0095040361408266E-2</c:v>
                </c:pt>
                <c:pt idx="5">
                  <c:v>8.9197185881608285E-2</c:v>
                </c:pt>
                <c:pt idx="6">
                  <c:v>9.226041605445226E-2</c:v>
                </c:pt>
                <c:pt idx="7">
                  <c:v>0.10968523259336617</c:v>
                </c:pt>
                <c:pt idx="8">
                  <c:v>7.8888934873041383E-2</c:v>
                </c:pt>
                <c:pt idx="9">
                  <c:v>9.2981408700527818E-2</c:v>
                </c:pt>
                <c:pt idx="10">
                  <c:v>7.8327169523829079E-2</c:v>
                </c:pt>
                <c:pt idx="11">
                  <c:v>7.915767817696466E-2</c:v>
                </c:pt>
                <c:pt idx="12">
                  <c:v>9.2609950836583202E-2</c:v>
                </c:pt>
                <c:pt idx="13">
                  <c:v>8.5569663123630124E-2</c:v>
                </c:pt>
                <c:pt idx="14">
                  <c:v>9.3676069092302611E-2</c:v>
                </c:pt>
                <c:pt idx="15">
                  <c:v>9.9038250896041971E-2</c:v>
                </c:pt>
                <c:pt idx="16">
                  <c:v>7.5883588108721894E-2</c:v>
                </c:pt>
                <c:pt idx="17">
                  <c:v>5.6758261079358614E-2</c:v>
                </c:pt>
                <c:pt idx="18">
                  <c:v>4.0075706576884106E-2</c:v>
                </c:pt>
                <c:pt idx="19">
                  <c:v>4.2088965637041155E-2</c:v>
                </c:pt>
                <c:pt idx="20">
                  <c:v>3.9810824710676984E-2</c:v>
                </c:pt>
                <c:pt idx="21">
                  <c:v>3.8305064259415419E-2</c:v>
                </c:pt>
                <c:pt idx="22">
                  <c:v>3.2243010392663946E-2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857-CB4B-B4DC-F33718E3A19E}"/>
            </c:ext>
          </c:extLst>
        </c:ser>
        <c:ser>
          <c:idx val="2"/>
          <c:order val="2"/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dataFig1.4!$E$3:$E$25</c:f>
              <c:numCache>
                <c:formatCode>0.0%</c:formatCode>
                <c:ptCount val="23"/>
                <c:pt idx="1">
                  <c:v>8.9439949066859911E-2</c:v>
                </c:pt>
                <c:pt idx="2">
                  <c:v>8.8468990165896252E-2</c:v>
                </c:pt>
                <c:pt idx="3">
                  <c:v>8.3786591475827316E-2</c:v>
                </c:pt>
                <c:pt idx="4">
                  <c:v>9.0095040361408266E-2</c:v>
                </c:pt>
                <c:pt idx="5">
                  <c:v>8.9197185881608285E-2</c:v>
                </c:pt>
                <c:pt idx="6">
                  <c:v>9.226041605445226E-2</c:v>
                </c:pt>
                <c:pt idx="7">
                  <c:v>0.10968523259336617</c:v>
                </c:pt>
                <c:pt idx="8">
                  <c:v>7.8888934873041383E-2</c:v>
                </c:pt>
                <c:pt idx="9">
                  <c:v>9.2981408700527818E-2</c:v>
                </c:pt>
                <c:pt idx="10">
                  <c:v>7.8327169523829079E-2</c:v>
                </c:pt>
                <c:pt idx="11">
                  <c:v>7.915767817696466E-2</c:v>
                </c:pt>
                <c:pt idx="12">
                  <c:v>9.2609950836583202E-2</c:v>
                </c:pt>
                <c:pt idx="13">
                  <c:v>8.5569663123630124E-2</c:v>
                </c:pt>
                <c:pt idx="14">
                  <c:v>9.3676069092302611E-2</c:v>
                </c:pt>
                <c:pt idx="15">
                  <c:v>9.9038250896041971E-2</c:v>
                </c:pt>
                <c:pt idx="16">
                  <c:v>7.082468223480709E-2</c:v>
                </c:pt>
                <c:pt idx="17">
                  <c:v>4.5406608863486894E-2</c:v>
                </c:pt>
                <c:pt idx="18">
                  <c:v>3.0056779932663081E-2</c:v>
                </c:pt>
                <c:pt idx="19">
                  <c:v>2.7057192195240741E-2</c:v>
                </c:pt>
                <c:pt idx="20">
                  <c:v>2.2117124839264993E-2</c:v>
                </c:pt>
                <c:pt idx="21">
                  <c:v>2.1280591255230793E-2</c:v>
                </c:pt>
                <c:pt idx="22">
                  <c:v>1.7912783551479971E-2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857-CB4B-B4DC-F33718E3A19E}"/>
            </c:ext>
          </c:extLst>
        </c:ser>
        <c:ser>
          <c:idx val="3"/>
          <c:order val="3"/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dataFig1.4!$C$3:$C$25</c:f>
              <c:numCache>
                <c:formatCode>0.0%</c:formatCode>
                <c:ptCount val="23"/>
                <c:pt idx="1">
                  <c:v>8.9439949066859911E-2</c:v>
                </c:pt>
                <c:pt idx="2">
                  <c:v>8.8468990165896252E-2</c:v>
                </c:pt>
                <c:pt idx="3">
                  <c:v>8.3786591475827316E-2</c:v>
                </c:pt>
                <c:pt idx="4">
                  <c:v>9.0095040361408266E-2</c:v>
                </c:pt>
                <c:pt idx="5">
                  <c:v>8.9197185881608285E-2</c:v>
                </c:pt>
                <c:pt idx="6">
                  <c:v>9.226041605445226E-2</c:v>
                </c:pt>
                <c:pt idx="7">
                  <c:v>0.10968523259336617</c:v>
                </c:pt>
                <c:pt idx="8">
                  <c:v>7.8888934873041383E-2</c:v>
                </c:pt>
                <c:pt idx="9">
                  <c:v>9.2981408700527818E-2</c:v>
                </c:pt>
                <c:pt idx="10">
                  <c:v>7.8327169523829079E-2</c:v>
                </c:pt>
                <c:pt idx="11">
                  <c:v>7.915767817696466E-2</c:v>
                </c:pt>
                <c:pt idx="12">
                  <c:v>9.2609950836583202E-2</c:v>
                </c:pt>
                <c:pt idx="13">
                  <c:v>8.5569663123630124E-2</c:v>
                </c:pt>
                <c:pt idx="14">
                  <c:v>9.3676069092302611E-2</c:v>
                </c:pt>
                <c:pt idx="15">
                  <c:v>9.9038250896041971E-2</c:v>
                </c:pt>
                <c:pt idx="16">
                  <c:v>8.0942493982636698E-2</c:v>
                </c:pt>
                <c:pt idx="17">
                  <c:v>6.8109913295230334E-2</c:v>
                </c:pt>
                <c:pt idx="18">
                  <c:v>5.0094633221105127E-2</c:v>
                </c:pt>
                <c:pt idx="19">
                  <c:v>5.7120739078841562E-2</c:v>
                </c:pt>
                <c:pt idx="20">
                  <c:v>5.4555574603520306E-2</c:v>
                </c:pt>
                <c:pt idx="21">
                  <c:v>5.2492125096235943E-2</c:v>
                </c:pt>
                <c:pt idx="22">
                  <c:v>4.4184866093650584E-2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857-CB4B-B4DC-F33718E3A1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3162816"/>
        <c:axId val="443164544"/>
      </c:lineChart>
      <c:catAx>
        <c:axId val="443162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4316454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43164544"/>
        <c:scaling>
          <c:orientation val="minMax"/>
        </c:scaling>
        <c:delete val="0"/>
        <c:axPos val="l"/>
        <c:numFmt formatCode="0%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43162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700" b="1">
                <a:solidFill>
                  <a:schemeClr val="tx1"/>
                </a:solidFill>
              </a:rPr>
              <a:t>Figure 1.7:  Who owns</a:t>
            </a:r>
            <a:r>
              <a:rPr lang="en-US" sz="1700" b="1" baseline="0">
                <a:solidFill>
                  <a:schemeClr val="tx1"/>
                </a:solidFill>
              </a:rPr>
              <a:t> real estate in Dubai?</a:t>
            </a:r>
          </a:p>
          <a:p>
            <a:pPr>
              <a:defRPr/>
            </a:pPr>
            <a:r>
              <a:rPr lang="en-US" sz="1600" b="0" baseline="0">
                <a:solidFill>
                  <a:schemeClr val="tx1"/>
                </a:solidFill>
              </a:rPr>
              <a:t>(Share of foreign-owned real estate owned by the main investing countries, 2020)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Full market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DataF1.7!$B$2:$B$16</c:f>
              <c:strCache>
                <c:ptCount val="15"/>
                <c:pt idx="0">
                  <c:v>Iraq</c:v>
                </c:pt>
                <c:pt idx="1">
                  <c:v>China</c:v>
                </c:pt>
                <c:pt idx="2">
                  <c:v>Syria</c:v>
                </c:pt>
                <c:pt idx="3">
                  <c:v>USA</c:v>
                </c:pt>
                <c:pt idx="4">
                  <c:v>Lebanon</c:v>
                </c:pt>
                <c:pt idx="5">
                  <c:v>Russia</c:v>
                </c:pt>
                <c:pt idx="6">
                  <c:v>Egypt</c:v>
                </c:pt>
                <c:pt idx="7">
                  <c:v>Kuwait</c:v>
                </c:pt>
                <c:pt idx="8">
                  <c:v>Canada</c:v>
                </c:pt>
                <c:pt idx="9">
                  <c:v>Jordan</c:v>
                </c:pt>
                <c:pt idx="10">
                  <c:v>Iran</c:v>
                </c:pt>
                <c:pt idx="11">
                  <c:v>Saudi Arabia</c:v>
                </c:pt>
                <c:pt idx="12">
                  <c:v>Pakistan</c:v>
                </c:pt>
                <c:pt idx="13">
                  <c:v>United Kingdom</c:v>
                </c:pt>
                <c:pt idx="14">
                  <c:v>India</c:v>
                </c:pt>
              </c:strCache>
            </c:strRef>
          </c:cat>
          <c:val>
            <c:numRef>
              <c:f>DataF1.7!$C$2:$C$16</c:f>
              <c:numCache>
                <c:formatCode>0%</c:formatCode>
                <c:ptCount val="15"/>
                <c:pt idx="0">
                  <c:v>1.7762169241905212E-2</c:v>
                </c:pt>
                <c:pt idx="1">
                  <c:v>2.0007412880659103E-2</c:v>
                </c:pt>
                <c:pt idx="2">
                  <c:v>2.0994376391172409E-2</c:v>
                </c:pt>
                <c:pt idx="3">
                  <c:v>2.1905884146690369E-2</c:v>
                </c:pt>
                <c:pt idx="4">
                  <c:v>2.3064427077770233E-2</c:v>
                </c:pt>
                <c:pt idx="5">
                  <c:v>2.3475887253880501E-2</c:v>
                </c:pt>
                <c:pt idx="6">
                  <c:v>2.5172015652060509E-2</c:v>
                </c:pt>
                <c:pt idx="7">
                  <c:v>2.584061399102211E-2</c:v>
                </c:pt>
                <c:pt idx="8">
                  <c:v>3.3505816012620926E-2</c:v>
                </c:pt>
                <c:pt idx="9">
                  <c:v>3.3700160682201385E-2</c:v>
                </c:pt>
                <c:pt idx="10">
                  <c:v>4.7714196145534515E-2</c:v>
                </c:pt>
                <c:pt idx="11">
                  <c:v>6.6308669745922089E-2</c:v>
                </c:pt>
                <c:pt idx="12">
                  <c:v>7.5481235980987549E-2</c:v>
                </c:pt>
                <c:pt idx="13">
                  <c:v>0.10006073117256165</c:v>
                </c:pt>
                <c:pt idx="14">
                  <c:v>0.19848863780498505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50-4B35-8888-734782748525}"/>
            </c:ext>
          </c:extLst>
        </c:ser>
        <c:ser>
          <c:idx val="1"/>
          <c:order val="1"/>
          <c:tx>
            <c:v>Most expensive districts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DataF1.7!$B$2:$B$16</c:f>
              <c:strCache>
                <c:ptCount val="15"/>
                <c:pt idx="0">
                  <c:v>Iraq</c:v>
                </c:pt>
                <c:pt idx="1">
                  <c:v>China</c:v>
                </c:pt>
                <c:pt idx="2">
                  <c:v>Syria</c:v>
                </c:pt>
                <c:pt idx="3">
                  <c:v>USA</c:v>
                </c:pt>
                <c:pt idx="4">
                  <c:v>Lebanon</c:v>
                </c:pt>
                <c:pt idx="5">
                  <c:v>Russia</c:v>
                </c:pt>
                <c:pt idx="6">
                  <c:v>Egypt</c:v>
                </c:pt>
                <c:pt idx="7">
                  <c:v>Kuwait</c:v>
                </c:pt>
                <c:pt idx="8">
                  <c:v>Canada</c:v>
                </c:pt>
                <c:pt idx="9">
                  <c:v>Jordan</c:v>
                </c:pt>
                <c:pt idx="10">
                  <c:v>Iran</c:v>
                </c:pt>
                <c:pt idx="11">
                  <c:v>Saudi Arabia</c:v>
                </c:pt>
                <c:pt idx="12">
                  <c:v>Pakistan</c:v>
                </c:pt>
                <c:pt idx="13">
                  <c:v>United Kingdom</c:v>
                </c:pt>
                <c:pt idx="14">
                  <c:v>India</c:v>
                </c:pt>
              </c:strCache>
            </c:strRef>
          </c:cat>
          <c:val>
            <c:numRef>
              <c:f>DataF1.7!$D$2:$D$16</c:f>
              <c:numCache>
                <c:formatCode>0%</c:formatCode>
                <c:ptCount val="15"/>
                <c:pt idx="0">
                  <c:v>8.4421178326010704E-3</c:v>
                </c:pt>
                <c:pt idx="1">
                  <c:v>9.0617313981056213E-3</c:v>
                </c:pt>
                <c:pt idx="2">
                  <c:v>2.0118750631809235E-2</c:v>
                </c:pt>
                <c:pt idx="3">
                  <c:v>3.0674682930111885E-2</c:v>
                </c:pt>
                <c:pt idx="4">
                  <c:v>1.9080338999629021E-2</c:v>
                </c:pt>
                <c:pt idx="5">
                  <c:v>6.7528560757637024E-2</c:v>
                </c:pt>
                <c:pt idx="6">
                  <c:v>2.6667583733797073E-2</c:v>
                </c:pt>
                <c:pt idx="7">
                  <c:v>3.9890449494123459E-2</c:v>
                </c:pt>
                <c:pt idx="8">
                  <c:v>2.8842849656939507E-2</c:v>
                </c:pt>
                <c:pt idx="9">
                  <c:v>2.3760408163070679E-2</c:v>
                </c:pt>
                <c:pt idx="10">
                  <c:v>4.545539990067482E-2</c:v>
                </c:pt>
                <c:pt idx="11">
                  <c:v>6.380656361579895E-2</c:v>
                </c:pt>
                <c:pt idx="12">
                  <c:v>3.6270655691623688E-2</c:v>
                </c:pt>
                <c:pt idx="13">
                  <c:v>0.15095421671867371</c:v>
                </c:pt>
                <c:pt idx="14">
                  <c:v>0.1072252169251442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50-4B35-8888-73478274852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954480015"/>
        <c:axId val="1887583887"/>
      </c:barChart>
      <c:catAx>
        <c:axId val="19544800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7583887"/>
        <c:crosses val="autoZero"/>
        <c:auto val="1"/>
        <c:lblAlgn val="ctr"/>
        <c:lblOffset val="100"/>
        <c:noMultiLvlLbl val="0"/>
      </c:catAx>
      <c:valAx>
        <c:axId val="1887583887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44800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98CD2C7-A0C1-6148-B3B3-140B67AC2949}">
  <sheetPr/>
  <sheetViews>
    <sheetView tabSelected="1" workbookViewId="0"/>
  </sheetViews>
  <pageMargins left="0.75" right="0.75" top="1" bottom="1" header="0.5" footer="0.5"/>
  <pageSetup paperSize="9" orientation="landscape" horizontalDpi="4294967292" verticalDpi="4294967292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B3D6CD3-F7FD-0F4F-92D7-28D240E0578A}">
  <sheetPr/>
  <sheetViews>
    <sheetView workbookViewId="0"/>
  </sheetViews>
  <pageMargins left="0.75" right="0.75" top="1" bottom="1" header="0.5" footer="0.5"/>
  <pageSetup orientation="landscape" horizontalDpi="4294967292" verticalDpi="4294967292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4F56D1A-9481-4E21-9A30-3FBED210AA6B}">
  <sheetPr/>
  <sheetViews>
    <sheetView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BE9117B-ED41-8F41-B187-1ADCF8364A93}">
  <sheetPr/>
  <sheetViews>
    <sheetView workbookViewId="0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620D139-45C7-41B7-8BF7-D99F983F061F}">
  <sheetPr/>
  <sheetViews>
    <sheetView zoomScale="8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134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2DAD9ED-B8E5-21FD-B3E1-5D7A33980D2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0.06527</cdr:x>
      <cdr:y>0.78539</cdr:y>
    </cdr:from>
    <cdr:to>
      <cdr:x>0.96654</cdr:x>
      <cdr:y>0.78539</cdr:y>
    </cdr:to>
    <cdr:cxnSp macro="">
      <cdr:nvCxnSpPr>
        <cdr:cNvPr id="3" name="Connecteur droit 2">
          <a:extLst xmlns:a="http://schemas.openxmlformats.org/drawingml/2006/main">
            <a:ext uri="{FF2B5EF4-FFF2-40B4-BE49-F238E27FC236}">
              <a16:creationId xmlns:a16="http://schemas.microsoft.com/office/drawing/2014/main" id="{0484EB34-8C0A-43DD-9692-FE055FEA3E47}"/>
            </a:ext>
          </a:extLst>
        </cdr:cNvPr>
        <cdr:cNvCxnSpPr/>
      </cdr:nvCxnSpPr>
      <cdr:spPr>
        <a:xfrm xmlns:a="http://schemas.openxmlformats.org/drawingml/2006/main" flipH="1" flipV="1">
          <a:off x="756045" y="5920323"/>
          <a:ext cx="10440000" cy="0"/>
        </a:xfrm>
        <a:prstGeom xmlns:a="http://schemas.openxmlformats.org/drawingml/2006/main" prst="line">
          <a:avLst/>
        </a:prstGeom>
        <a:ln xmlns:a="http://schemas.openxmlformats.org/drawingml/2006/main">
          <a:noFill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0.06494</cdr:x>
      <cdr:y>0.74867</cdr:y>
    </cdr:from>
    <cdr:to>
      <cdr:x>0.96621</cdr:x>
      <cdr:y>0.74867</cdr:y>
    </cdr:to>
    <cdr:cxnSp macro="">
      <cdr:nvCxnSpPr>
        <cdr:cNvPr id="9" name="Connecteur droit 8">
          <a:extLst xmlns:a="http://schemas.openxmlformats.org/drawingml/2006/main">
            <a:ext uri="{FF2B5EF4-FFF2-40B4-BE49-F238E27FC236}">
              <a16:creationId xmlns:a16="http://schemas.microsoft.com/office/drawing/2014/main" id="{B1776896-F7F3-488A-A93D-90CE5AC0AFFD}"/>
            </a:ext>
          </a:extLst>
        </cdr:cNvPr>
        <cdr:cNvCxnSpPr/>
      </cdr:nvCxnSpPr>
      <cdr:spPr>
        <a:xfrm xmlns:a="http://schemas.openxmlformats.org/drawingml/2006/main" flipH="1">
          <a:off x="752228" y="5643490"/>
          <a:ext cx="10440000" cy="0"/>
        </a:xfrm>
        <a:prstGeom xmlns:a="http://schemas.openxmlformats.org/drawingml/2006/main" prst="line">
          <a:avLst/>
        </a:prstGeom>
        <a:ln xmlns:a="http://schemas.openxmlformats.org/drawingml/2006/main">
          <a:noFill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29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AA6D91A-6DBC-04ED-4579-BC3750C7A52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0.31111</cdr:x>
      <cdr:y>0.10465</cdr:y>
    </cdr:from>
    <cdr:to>
      <cdr:x>0.58815</cdr:x>
      <cdr:y>0.17008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2667003" y="610016"/>
          <a:ext cx="2374926" cy="3814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600">
              <a:solidFill>
                <a:schemeClr val="tx1"/>
              </a:solidFill>
              <a:effectLst/>
              <a:latin typeface="Arial"/>
              <a:cs typeface="Arial"/>
            </a:rPr>
            <a:t>Switzerland</a:t>
          </a:r>
        </a:p>
      </cdr:txBody>
    </cdr:sp>
  </cdr:relSizeAnchor>
  <cdr:relSizeAnchor xmlns:cdr="http://schemas.openxmlformats.org/drawingml/2006/chartDrawing">
    <cdr:from>
      <cdr:x>0.14964</cdr:x>
      <cdr:y>0.31384</cdr:y>
    </cdr:from>
    <cdr:to>
      <cdr:x>0.52297</cdr:x>
      <cdr:y>0.3705</cdr:y>
    </cdr:to>
    <cdr:sp macro="" textlink="">
      <cdr:nvSpPr>
        <cdr:cNvPr id="3" name="Rectangle 2"/>
        <cdr:cNvSpPr/>
      </cdr:nvSpPr>
      <cdr:spPr>
        <a:xfrm xmlns:a="http://schemas.openxmlformats.org/drawingml/2006/main">
          <a:off x="1282779" y="1829472"/>
          <a:ext cx="3200372" cy="3302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600">
              <a:solidFill>
                <a:schemeClr val="tx1"/>
              </a:solidFill>
              <a:effectLst/>
              <a:latin typeface="Arial"/>
              <a:cs typeface="Arial"/>
            </a:rPr>
            <a:t>Other European offshore centers</a:t>
          </a:r>
        </a:p>
      </cdr:txBody>
    </cdr:sp>
  </cdr:relSizeAnchor>
  <cdr:relSizeAnchor xmlns:cdr="http://schemas.openxmlformats.org/drawingml/2006/chartDrawing">
    <cdr:from>
      <cdr:x>0.71704</cdr:x>
      <cdr:y>0.15485</cdr:y>
    </cdr:from>
    <cdr:to>
      <cdr:x>0.99407</cdr:x>
      <cdr:y>0.22029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6146819" y="902673"/>
          <a:ext cx="2374840" cy="3814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600">
              <a:solidFill>
                <a:schemeClr val="tx1"/>
              </a:solidFill>
              <a:effectLst/>
              <a:latin typeface="Arial"/>
              <a:cs typeface="Arial"/>
            </a:rPr>
            <a:t>Asian offshore centers</a:t>
          </a:r>
        </a:p>
      </cdr:txBody>
    </cdr:sp>
  </cdr:relSizeAnchor>
  <cdr:relSizeAnchor xmlns:cdr="http://schemas.openxmlformats.org/drawingml/2006/chartDrawing">
    <cdr:from>
      <cdr:x>0.63556</cdr:x>
      <cdr:y>0.6734</cdr:y>
    </cdr:from>
    <cdr:to>
      <cdr:x>0.91259</cdr:x>
      <cdr:y>0.73883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5448319" y="3925460"/>
          <a:ext cx="2374840" cy="3814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600">
              <a:solidFill>
                <a:schemeClr val="tx1"/>
              </a:solidFill>
              <a:effectLst/>
              <a:latin typeface="Arial"/>
              <a:cs typeface="Arial"/>
            </a:rPr>
            <a:t>American offshore centers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4100" cy="6286500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99197564-0672-477F-BE93-02BDB6ED574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0.03236</cdr:x>
      <cdr:y>0.43879</cdr:y>
    </cdr:from>
    <cdr:to>
      <cdr:x>0.13086</cdr:x>
      <cdr:y>0.59006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60A32B59-3294-4014-9D18-D02C20960F02}"/>
            </a:ext>
          </a:extLst>
        </cdr:cNvPr>
        <cdr:cNvSpPr txBox="1"/>
      </cdr:nvSpPr>
      <cdr:spPr>
        <a:xfrm xmlns:a="http://schemas.openxmlformats.org/drawingml/2006/main">
          <a:off x="300404" y="2652346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0.45853</cdr:x>
      <cdr:y>0.26398</cdr:y>
    </cdr:from>
    <cdr:to>
      <cdr:x>0.71372</cdr:x>
      <cdr:y>0.32691</cdr:y>
    </cdr:to>
    <cdr:sp macro="" textlink="">
      <cdr:nvSpPr>
        <cdr:cNvPr id="3" name="Rectangle 2">
          <a:extLst xmlns:a="http://schemas.openxmlformats.org/drawingml/2006/main">
            <a:ext uri="{FF2B5EF4-FFF2-40B4-BE49-F238E27FC236}">
              <a16:creationId xmlns:a16="http://schemas.microsoft.com/office/drawing/2014/main" id="{FD8E1668-CA82-6CAE-263D-1943F84F0F31}"/>
            </a:ext>
          </a:extLst>
        </cdr:cNvPr>
        <cdr:cNvSpPr/>
      </cdr:nvSpPr>
      <cdr:spPr>
        <a:xfrm xmlns:a="http://schemas.openxmlformats.org/drawingml/2006/main">
          <a:off x="4267200" y="1600200"/>
          <a:ext cx="2374840" cy="3814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600">
              <a:solidFill>
                <a:schemeClr val="tx1"/>
              </a:solidFill>
              <a:effectLst/>
              <a:latin typeface="Arial"/>
              <a:cs typeface="Arial"/>
            </a:rPr>
            <a:t>High-income</a:t>
          </a:r>
          <a:r>
            <a:rPr lang="fr-FR" sz="1600" baseline="0">
              <a:solidFill>
                <a:schemeClr val="tx1"/>
              </a:solidFill>
              <a:effectLst/>
              <a:latin typeface="Arial"/>
              <a:cs typeface="Arial"/>
            </a:rPr>
            <a:t> countries</a:t>
          </a:r>
          <a:endParaRPr lang="fr-FR" sz="1600">
            <a:solidFill>
              <a:schemeClr val="tx1"/>
            </a:solidFill>
            <a:effectLst/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0.64686</cdr:x>
      <cdr:y>0.68928</cdr:y>
    </cdr:from>
    <cdr:to>
      <cdr:x>0.90205</cdr:x>
      <cdr:y>0.75221</cdr:y>
    </cdr:to>
    <cdr:sp macro="" textlink="">
      <cdr:nvSpPr>
        <cdr:cNvPr id="4" name="Rectangle 3">
          <a:extLst xmlns:a="http://schemas.openxmlformats.org/drawingml/2006/main">
            <a:ext uri="{FF2B5EF4-FFF2-40B4-BE49-F238E27FC236}">
              <a16:creationId xmlns:a16="http://schemas.microsoft.com/office/drawing/2014/main" id="{A8F079EE-37AE-2979-2052-4510538ED581}"/>
            </a:ext>
          </a:extLst>
        </cdr:cNvPr>
        <cdr:cNvSpPr/>
      </cdr:nvSpPr>
      <cdr:spPr>
        <a:xfrm xmlns:a="http://schemas.openxmlformats.org/drawingml/2006/main">
          <a:off x="6019800" y="4178300"/>
          <a:ext cx="2374840" cy="3814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600">
              <a:solidFill>
                <a:schemeClr val="tx1"/>
              </a:solidFill>
              <a:effectLst/>
              <a:latin typeface="Arial"/>
              <a:cs typeface="Arial"/>
            </a:rPr>
            <a:t>Low- and middle-income</a:t>
          </a:r>
          <a:r>
            <a:rPr lang="fr-FR" sz="1600" baseline="0">
              <a:solidFill>
                <a:schemeClr val="tx1"/>
              </a:solidFill>
              <a:effectLst/>
              <a:latin typeface="Arial"/>
              <a:cs typeface="Arial"/>
            </a:rPr>
            <a:t> countries</a:t>
          </a:r>
          <a:endParaRPr lang="fr-FR" sz="1600">
            <a:solidFill>
              <a:schemeClr val="tx1"/>
            </a:solidFill>
            <a:effectLst/>
            <a:latin typeface="Arial"/>
            <a:cs typeface="Arial"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74100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A27A912-0477-E6B9-C01F-D7C557AB65A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0.25512</cdr:x>
      <cdr:y>0.5433</cdr:y>
    </cdr:from>
    <cdr:to>
      <cdr:x>0.58527</cdr:x>
      <cdr:y>0.63343</cdr:y>
    </cdr:to>
    <cdr:sp macro="" textlink="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A7294A9E-6600-289E-3937-AA2FF89CCE39}"/>
            </a:ext>
          </a:extLst>
        </cdr:cNvPr>
        <cdr:cNvSpPr/>
      </cdr:nvSpPr>
      <cdr:spPr>
        <a:xfrm xmlns:a="http://schemas.openxmlformats.org/drawingml/2006/main">
          <a:off x="2374900" y="3298135"/>
          <a:ext cx="3073400" cy="5471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800">
              <a:solidFill>
                <a:schemeClr val="accent2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Untaxed offshore wealth</a:t>
          </a:r>
        </a:p>
      </cdr:txBody>
    </cdr:sp>
  </cdr:relSizeAnchor>
  <cdr:relSizeAnchor xmlns:cdr="http://schemas.openxmlformats.org/drawingml/2006/chartDrawing">
    <cdr:from>
      <cdr:x>0.18771</cdr:x>
      <cdr:y>0.2292</cdr:y>
    </cdr:from>
    <cdr:to>
      <cdr:x>0.4606</cdr:x>
      <cdr:y>0.31933</cdr:y>
    </cdr:to>
    <cdr:sp macro="" textlink="">
      <cdr:nvSpPr>
        <cdr:cNvPr id="4" name="Rectangle 3">
          <a:extLst xmlns:a="http://schemas.openxmlformats.org/drawingml/2006/main">
            <a:ext uri="{FF2B5EF4-FFF2-40B4-BE49-F238E27FC236}">
              <a16:creationId xmlns:a16="http://schemas.microsoft.com/office/drawing/2014/main" id="{5D09B0DF-3C4B-17EB-1A4D-00352F6D0B06}"/>
            </a:ext>
          </a:extLst>
        </cdr:cNvPr>
        <cdr:cNvSpPr/>
      </cdr:nvSpPr>
      <cdr:spPr>
        <a:xfrm xmlns:a="http://schemas.openxmlformats.org/drawingml/2006/main">
          <a:off x="1747388" y="1391405"/>
          <a:ext cx="2540360" cy="5471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800">
              <a:solidFill>
                <a:schemeClr val="accent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All offshore wealth</a:t>
          </a:r>
        </a:p>
      </cdr:txBody>
    </cdr:sp>
  </cdr:relSizeAnchor>
  <cdr:relSizeAnchor xmlns:cdr="http://schemas.openxmlformats.org/drawingml/2006/chartDrawing">
    <cdr:from>
      <cdr:x>0.72033</cdr:x>
      <cdr:y>0.20084</cdr:y>
    </cdr:from>
    <cdr:to>
      <cdr:x>0.72274</cdr:x>
      <cdr:y>0.86217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11BEC8AD-634C-3EA8-2C30-390CDC056EDC}"/>
            </a:ext>
          </a:extLst>
        </cdr:cNvPr>
        <cdr:cNvCxnSpPr/>
      </cdr:nvCxnSpPr>
      <cdr:spPr>
        <a:xfrm xmlns:a="http://schemas.openxmlformats.org/drawingml/2006/main" flipV="1">
          <a:off x="6705600" y="1219200"/>
          <a:ext cx="22435" cy="401467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50000"/>
              <a:lumOff val="50000"/>
            </a:schemeClr>
          </a:solidFill>
          <a:prstDash val="lg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0.24966</cdr:x>
      <cdr:y>0.79707</cdr:y>
    </cdr:from>
    <cdr:to>
      <cdr:x>0.8182</cdr:x>
      <cdr:y>0.8059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54C52528-4ECB-912B-4972-DB84851C2DF4}"/>
            </a:ext>
          </a:extLst>
        </cdr:cNvPr>
        <cdr:cNvSpPr txBox="1"/>
      </cdr:nvSpPr>
      <cdr:spPr>
        <a:xfrm xmlns:a="http://schemas.openxmlformats.org/drawingml/2006/main">
          <a:off x="2324100" y="4838700"/>
          <a:ext cx="5292618" cy="536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600">
              <a:solidFill>
                <a:schemeClr val="tx1"/>
              </a:solidFill>
              <a:latin typeface="Garamond" panose="02020404030301010803" pitchFamily="18" charset="0"/>
            </a:rPr>
            <a:t>Start of the automatic</a:t>
          </a:r>
          <a:r>
            <a:rPr lang="en-GB" sz="1600" baseline="0">
              <a:solidFill>
                <a:schemeClr val="tx1"/>
              </a:solidFill>
              <a:latin typeface="Garamond" panose="02020404030301010803" pitchFamily="18" charset="0"/>
            </a:rPr>
            <a:t> exchange of bank information</a:t>
          </a:r>
          <a:endParaRPr lang="en-DK" sz="1600">
            <a:solidFill>
              <a:schemeClr val="tx1"/>
            </a:solidFill>
            <a:latin typeface="Garamond" panose="02020404030301010803" pitchFamily="18" charset="0"/>
          </a:endParaRPr>
        </a:p>
      </cdr:txBody>
    </cdr:sp>
  </cdr:relSizeAnchor>
  <cdr:relSizeAnchor xmlns:cdr="http://schemas.openxmlformats.org/drawingml/2006/chartDrawing">
    <cdr:from>
      <cdr:x>0.77353</cdr:x>
      <cdr:y>0.73431</cdr:y>
    </cdr:from>
    <cdr:to>
      <cdr:x>1</cdr:x>
      <cdr:y>0.8077</cdr:y>
    </cdr:to>
    <cdr:sp macro="" textlink="">
      <cdr:nvSpPr>
        <cdr:cNvPr id="6" name="Rectangle 5">
          <a:extLst xmlns:a="http://schemas.openxmlformats.org/drawingml/2006/main">
            <a:ext uri="{FF2B5EF4-FFF2-40B4-BE49-F238E27FC236}">
              <a16:creationId xmlns:a16="http://schemas.microsoft.com/office/drawing/2014/main" id="{4CCBA3E3-1A47-48A8-0FA2-CB2D84AC12AC}"/>
            </a:ext>
          </a:extLst>
        </cdr:cNvPr>
        <cdr:cNvSpPr/>
      </cdr:nvSpPr>
      <cdr:spPr>
        <a:xfrm xmlns:a="http://schemas.openxmlformats.org/drawingml/2006/main">
          <a:off x="7200900" y="4457700"/>
          <a:ext cx="2108200" cy="4455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800">
              <a:solidFill>
                <a:schemeClr val="accent2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Central</a:t>
          </a:r>
        </a:p>
      </cdr:txBody>
    </cdr:sp>
  </cdr:relSizeAnchor>
  <cdr:relSizeAnchor xmlns:cdr="http://schemas.openxmlformats.org/drawingml/2006/chartDrawing">
    <cdr:from>
      <cdr:x>0.76262</cdr:x>
      <cdr:y>0.57322</cdr:y>
    </cdr:from>
    <cdr:to>
      <cdr:x>0.98909</cdr:x>
      <cdr:y>0.64662</cdr:y>
    </cdr:to>
    <cdr:sp macro="" textlink="">
      <cdr:nvSpPr>
        <cdr:cNvPr id="7" name="Rectangle 6">
          <a:extLst xmlns:a="http://schemas.openxmlformats.org/drawingml/2006/main">
            <a:ext uri="{FF2B5EF4-FFF2-40B4-BE49-F238E27FC236}">
              <a16:creationId xmlns:a16="http://schemas.microsoft.com/office/drawing/2014/main" id="{C326B2B8-6E97-AE27-FBED-9DC249C2BD8E}"/>
            </a:ext>
          </a:extLst>
        </cdr:cNvPr>
        <cdr:cNvSpPr/>
      </cdr:nvSpPr>
      <cdr:spPr>
        <a:xfrm xmlns:a="http://schemas.openxmlformats.org/drawingml/2006/main">
          <a:off x="7099300" y="3479800"/>
          <a:ext cx="2108200" cy="4455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800">
              <a:solidFill>
                <a:schemeClr val="accent2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High-end</a:t>
          </a:r>
        </a:p>
      </cdr:txBody>
    </cdr:sp>
  </cdr:relSizeAnchor>
  <cdr:relSizeAnchor xmlns:cdr="http://schemas.openxmlformats.org/drawingml/2006/chartDrawing">
    <cdr:from>
      <cdr:x>0.77353</cdr:x>
      <cdr:y>0.85146</cdr:y>
    </cdr:from>
    <cdr:to>
      <cdr:x>1</cdr:x>
      <cdr:y>0.92486</cdr:y>
    </cdr:to>
    <cdr:sp macro="" textlink="">
      <cdr:nvSpPr>
        <cdr:cNvPr id="8" name="Rectangle 7">
          <a:extLst xmlns:a="http://schemas.openxmlformats.org/drawingml/2006/main">
            <a:ext uri="{FF2B5EF4-FFF2-40B4-BE49-F238E27FC236}">
              <a16:creationId xmlns:a16="http://schemas.microsoft.com/office/drawing/2014/main" id="{4EED6E7D-760B-A264-BDE2-8369F027145D}"/>
            </a:ext>
          </a:extLst>
        </cdr:cNvPr>
        <cdr:cNvSpPr/>
      </cdr:nvSpPr>
      <cdr:spPr>
        <a:xfrm xmlns:a="http://schemas.openxmlformats.org/drawingml/2006/main">
          <a:off x="7200900" y="5168900"/>
          <a:ext cx="2108200" cy="4455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800">
              <a:solidFill>
                <a:schemeClr val="accent2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Low-end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100862</xdr:colOff>
      <xdr:row>23</xdr:row>
      <xdr:rowOff>12700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1FEB055-9C80-5F78-2364-8A17404DADF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1886" b="26243"/>
        <a:stretch/>
      </xdr:blipFill>
      <xdr:spPr bwMode="auto">
        <a:xfrm>
          <a:off x="0" y="0"/>
          <a:ext cx="8355862" cy="46863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80824" cy="630517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E23B458-A4C9-6657-7CBF-1F0B989B75A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C:/Users/t.piketty/Dropbox/WIDRussia/NPZ2017DistributionSeries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C:/Users/lydiaassouad/Desktop/Texte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C:/Users/gzucman/Dropbox/TorslovEtal17/RawData/TWZRawData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ucman/Dropbox/EUTaxObservatory/00-euto/03.%20Research/24_Global_report/figures/5-policie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C:/Dropbox/WIDChina/PaperApril2017/minimum%20wag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C:/Users/t.piketty/Dropbox/Piketty2018StructureOfPoliticalConflict/All%20couples%201970%20to%202004%20MFTTAWE%20compariso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C:/Users/thomaspiketty/Dropbox/PikettyZucmanWorldWealth/Work/CapitalIsBack/German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егион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егион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ustralianNA2"/>
      <sheetName val="AustralianNA"/>
      <sheetName val="AustralianNA3"/>
      <sheetName val="AustralianNA4"/>
      <sheetName val="AustralianNA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5.1 - carveouts"/>
      <sheetName val="5.2 - minrates"/>
      <sheetName val="5.3 - wealthtax"/>
      <sheetName val="5.4 - sales"/>
      <sheetName val="RawOutputs"/>
      <sheetName val="1.Unilteral scenario"/>
      <sheetName val="2. Partial (EU+ other) 20%cond "/>
      <sheetName val="3.Partial (UTPR no condition)"/>
      <sheetName val="4. Sales apportionment"/>
      <sheetName val="5. IRR-various rates"/>
      <sheetName val="6.QDMTT-various ra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">
          <cell r="Q1" t="str">
            <v>code3</v>
          </cell>
          <cell r="R1" t="str">
            <v>country</v>
          </cell>
        </row>
        <row r="2">
          <cell r="Q2" t="str">
            <v>AFG</v>
          </cell>
          <cell r="R2" t="str">
            <v>Afghanistan</v>
          </cell>
        </row>
        <row r="3">
          <cell r="Q3" t="str">
            <v>ALB</v>
          </cell>
          <cell r="R3" t="str">
            <v>Albania</v>
          </cell>
        </row>
        <row r="4">
          <cell r="Q4" t="str">
            <v>DZA</v>
          </cell>
          <cell r="R4" t="str">
            <v>Algeria</v>
          </cell>
        </row>
        <row r="5">
          <cell r="Q5" t="str">
            <v>ASM</v>
          </cell>
          <cell r="R5" t="str">
            <v>American Samoa</v>
          </cell>
        </row>
        <row r="6">
          <cell r="Q6" t="str">
            <v>AND</v>
          </cell>
          <cell r="R6" t="str">
            <v>Andorra</v>
          </cell>
        </row>
        <row r="7">
          <cell r="Q7" t="str">
            <v>AGO</v>
          </cell>
          <cell r="R7" t="str">
            <v>Angola</v>
          </cell>
        </row>
        <row r="8">
          <cell r="Q8" t="str">
            <v>AIA</v>
          </cell>
          <cell r="R8" t="str">
            <v>Anguilla</v>
          </cell>
        </row>
        <row r="9">
          <cell r="Q9" t="str">
            <v>ATA</v>
          </cell>
          <cell r="R9" t="str">
            <v>Antarctica</v>
          </cell>
        </row>
        <row r="10">
          <cell r="Q10" t="str">
            <v>ATG</v>
          </cell>
          <cell r="R10" t="str">
            <v>Antigua and Barbuda</v>
          </cell>
        </row>
        <row r="11">
          <cell r="Q11" t="str">
            <v>ARG</v>
          </cell>
          <cell r="R11" t="str">
            <v>Argentina</v>
          </cell>
        </row>
        <row r="12">
          <cell r="Q12" t="str">
            <v>ARM</v>
          </cell>
          <cell r="R12" t="str">
            <v>Armenia</v>
          </cell>
        </row>
        <row r="13">
          <cell r="Q13" t="str">
            <v>ABW</v>
          </cell>
          <cell r="R13" t="str">
            <v>Aruba</v>
          </cell>
        </row>
        <row r="14">
          <cell r="Q14" t="str">
            <v>AUS</v>
          </cell>
          <cell r="R14" t="str">
            <v>Australia</v>
          </cell>
        </row>
        <row r="15">
          <cell r="Q15" t="str">
            <v>AUT</v>
          </cell>
          <cell r="R15" t="str">
            <v>Austria</v>
          </cell>
        </row>
        <row r="16">
          <cell r="Q16" t="str">
            <v>AZE</v>
          </cell>
          <cell r="R16" t="str">
            <v>Azerbaijan</v>
          </cell>
        </row>
        <row r="17">
          <cell r="Q17" t="str">
            <v>BHS</v>
          </cell>
          <cell r="R17" t="str">
            <v>Bahamas</v>
          </cell>
        </row>
        <row r="18">
          <cell r="Q18" t="str">
            <v>BHR</v>
          </cell>
          <cell r="R18" t="str">
            <v>Bahrain</v>
          </cell>
        </row>
        <row r="19">
          <cell r="Q19" t="str">
            <v>BGD</v>
          </cell>
          <cell r="R19" t="str">
            <v>Bangladesh</v>
          </cell>
        </row>
        <row r="20">
          <cell r="Q20" t="str">
            <v>BRB</v>
          </cell>
          <cell r="R20" t="str">
            <v>Barbados</v>
          </cell>
        </row>
        <row r="21">
          <cell r="Q21" t="str">
            <v>BLR</v>
          </cell>
          <cell r="R21" t="str">
            <v>Belarus</v>
          </cell>
        </row>
        <row r="22">
          <cell r="Q22" t="str">
            <v>BEL</v>
          </cell>
          <cell r="R22" t="str">
            <v>Belgium</v>
          </cell>
        </row>
        <row r="23">
          <cell r="Q23" t="str">
            <v>BLZ</v>
          </cell>
          <cell r="R23" t="str">
            <v>Belize</v>
          </cell>
        </row>
        <row r="24">
          <cell r="Q24" t="str">
            <v>BEN</v>
          </cell>
          <cell r="R24" t="str">
            <v>Benin</v>
          </cell>
        </row>
        <row r="25">
          <cell r="Q25" t="str">
            <v>BMU</v>
          </cell>
          <cell r="R25" t="str">
            <v>Bermuda</v>
          </cell>
        </row>
        <row r="26">
          <cell r="Q26" t="str">
            <v>BTN</v>
          </cell>
          <cell r="R26" t="str">
            <v>Bhutan</v>
          </cell>
        </row>
        <row r="27">
          <cell r="Q27" t="str">
            <v>BOL</v>
          </cell>
          <cell r="R27" t="str">
            <v>Bolivia</v>
          </cell>
        </row>
        <row r="28">
          <cell r="Q28" t="str">
            <v>BES</v>
          </cell>
          <cell r="R28" t="str">
            <v>Bonaire, Sint Eustatius and Saba</v>
          </cell>
        </row>
        <row r="29">
          <cell r="Q29" t="str">
            <v>BIH</v>
          </cell>
          <cell r="R29" t="str">
            <v>Bosnia and Herzegovina</v>
          </cell>
        </row>
        <row r="30">
          <cell r="Q30" t="str">
            <v>BWA</v>
          </cell>
          <cell r="R30" t="str">
            <v>Botswana</v>
          </cell>
        </row>
        <row r="31">
          <cell r="Q31" t="str">
            <v>BVT</v>
          </cell>
          <cell r="R31" t="str">
            <v>Bouvet Island</v>
          </cell>
        </row>
        <row r="32">
          <cell r="Q32" t="str">
            <v>BRA</v>
          </cell>
          <cell r="R32" t="str">
            <v>Brazil</v>
          </cell>
        </row>
        <row r="33">
          <cell r="Q33" t="str">
            <v>IOT</v>
          </cell>
          <cell r="R33" t="str">
            <v>British Indian Ocean Territory (the)</v>
          </cell>
        </row>
        <row r="34">
          <cell r="Q34" t="str">
            <v>BRN</v>
          </cell>
          <cell r="R34" t="str">
            <v>Brunei Darussalam</v>
          </cell>
        </row>
        <row r="35">
          <cell r="Q35" t="str">
            <v>BGR</v>
          </cell>
          <cell r="R35" t="str">
            <v>Bulgaria</v>
          </cell>
        </row>
        <row r="36">
          <cell r="Q36" t="str">
            <v>BFA</v>
          </cell>
          <cell r="R36" t="str">
            <v>Burkina Faso</v>
          </cell>
        </row>
        <row r="37">
          <cell r="Q37" t="str">
            <v>BDI</v>
          </cell>
          <cell r="R37" t="str">
            <v>Burundi</v>
          </cell>
        </row>
        <row r="38">
          <cell r="Q38" t="str">
            <v>CPV</v>
          </cell>
          <cell r="R38" t="str">
            <v>Cabo Verde</v>
          </cell>
        </row>
        <row r="39">
          <cell r="Q39" t="str">
            <v>KHM</v>
          </cell>
          <cell r="R39" t="str">
            <v>Cambodia</v>
          </cell>
        </row>
        <row r="40">
          <cell r="Q40" t="str">
            <v>CMR</v>
          </cell>
          <cell r="R40" t="str">
            <v>Cameroon</v>
          </cell>
        </row>
        <row r="41">
          <cell r="Q41" t="str">
            <v>CAN</v>
          </cell>
          <cell r="R41" t="str">
            <v>Canada</v>
          </cell>
        </row>
        <row r="42">
          <cell r="Q42" t="str">
            <v>CYM</v>
          </cell>
          <cell r="R42" t="str">
            <v>Cayman Islands (the)</v>
          </cell>
        </row>
        <row r="43">
          <cell r="Q43" t="str">
            <v>CAF</v>
          </cell>
          <cell r="R43" t="str">
            <v>Central African Republic</v>
          </cell>
        </row>
        <row r="44">
          <cell r="Q44" t="str">
            <v>TCD</v>
          </cell>
          <cell r="R44" t="str">
            <v>Chad</v>
          </cell>
        </row>
        <row r="45">
          <cell r="Q45" t="str">
            <v>CHL</v>
          </cell>
          <cell r="R45" t="str">
            <v>Chile</v>
          </cell>
        </row>
        <row r="46">
          <cell r="Q46" t="str">
            <v>CHN</v>
          </cell>
          <cell r="R46" t="str">
            <v>China</v>
          </cell>
        </row>
        <row r="47">
          <cell r="Q47" t="str">
            <v>CXR</v>
          </cell>
          <cell r="R47" t="str">
            <v>Christmas Island</v>
          </cell>
        </row>
        <row r="48">
          <cell r="Q48" t="str">
            <v>CCK</v>
          </cell>
          <cell r="R48" t="str">
            <v>Cocos (Keeling) Islands (the)</v>
          </cell>
        </row>
        <row r="49">
          <cell r="Q49" t="str">
            <v>COL</v>
          </cell>
          <cell r="R49" t="str">
            <v>Colombia</v>
          </cell>
        </row>
        <row r="50">
          <cell r="Q50" t="str">
            <v>COM</v>
          </cell>
          <cell r="R50" t="str">
            <v>Comoros</v>
          </cell>
        </row>
        <row r="51">
          <cell r="Q51" t="str">
            <v>COD</v>
          </cell>
          <cell r="R51" t="str">
            <v>Congo (the Democratic Republic of the)</v>
          </cell>
        </row>
        <row r="52">
          <cell r="Q52" t="str">
            <v>COG</v>
          </cell>
          <cell r="R52" t="str">
            <v>Congo</v>
          </cell>
        </row>
        <row r="53">
          <cell r="Q53" t="str">
            <v>COK</v>
          </cell>
          <cell r="R53" t="str">
            <v>Cook Islands (the)</v>
          </cell>
        </row>
        <row r="54">
          <cell r="Q54" t="str">
            <v>CRI</v>
          </cell>
          <cell r="R54" t="str">
            <v>Costa Rica</v>
          </cell>
        </row>
        <row r="55">
          <cell r="Q55" t="str">
            <v>HRV</v>
          </cell>
          <cell r="R55" t="str">
            <v>Croatia</v>
          </cell>
        </row>
        <row r="56">
          <cell r="Q56" t="str">
            <v>CUB</v>
          </cell>
          <cell r="R56" t="str">
            <v>Cuba</v>
          </cell>
        </row>
        <row r="57">
          <cell r="Q57" t="str">
            <v>CUW</v>
          </cell>
          <cell r="R57" t="str">
            <v>Curaçao</v>
          </cell>
        </row>
        <row r="58">
          <cell r="Q58" t="str">
            <v>CYP</v>
          </cell>
          <cell r="R58" t="str">
            <v>Cyprus</v>
          </cell>
        </row>
        <row r="59">
          <cell r="Q59" t="str">
            <v>CZE</v>
          </cell>
          <cell r="R59" t="str">
            <v>Czechia</v>
          </cell>
        </row>
        <row r="60">
          <cell r="Q60" t="str">
            <v>CIV</v>
          </cell>
          <cell r="R60" t="str">
            <v>Côte d'Ivoire</v>
          </cell>
        </row>
        <row r="61">
          <cell r="Q61" t="str">
            <v>DNK</v>
          </cell>
          <cell r="R61" t="str">
            <v>Denmark</v>
          </cell>
        </row>
        <row r="62">
          <cell r="Q62" t="str">
            <v>DJI</v>
          </cell>
          <cell r="R62" t="str">
            <v>Djibouti</v>
          </cell>
        </row>
        <row r="63">
          <cell r="Q63" t="str">
            <v>DMA</v>
          </cell>
          <cell r="R63" t="str">
            <v>Dominica</v>
          </cell>
        </row>
        <row r="64">
          <cell r="Q64" t="str">
            <v>DOM</v>
          </cell>
          <cell r="R64" t="str">
            <v>Dominican Republic</v>
          </cell>
        </row>
        <row r="65">
          <cell r="Q65" t="str">
            <v>ECU</v>
          </cell>
          <cell r="R65" t="str">
            <v>Ecuador</v>
          </cell>
        </row>
        <row r="66">
          <cell r="Q66" t="str">
            <v>EGY</v>
          </cell>
          <cell r="R66" t="str">
            <v>Egypt</v>
          </cell>
        </row>
        <row r="67">
          <cell r="Q67" t="str">
            <v>SLV</v>
          </cell>
          <cell r="R67" t="str">
            <v>El Salvador</v>
          </cell>
        </row>
        <row r="68">
          <cell r="Q68" t="str">
            <v>GNQ</v>
          </cell>
          <cell r="R68" t="str">
            <v>Equatorial Guinea</v>
          </cell>
        </row>
        <row r="69">
          <cell r="Q69" t="str">
            <v>ERI</v>
          </cell>
          <cell r="R69" t="str">
            <v>Eritrea</v>
          </cell>
        </row>
        <row r="70">
          <cell r="Q70" t="str">
            <v>EST</v>
          </cell>
          <cell r="R70" t="str">
            <v>Estonia</v>
          </cell>
        </row>
        <row r="71">
          <cell r="Q71" t="str">
            <v>SWZ</v>
          </cell>
          <cell r="R71" t="str">
            <v>Eswatini</v>
          </cell>
        </row>
        <row r="72">
          <cell r="Q72" t="str">
            <v>ETH</v>
          </cell>
          <cell r="R72" t="str">
            <v>Ethiopia</v>
          </cell>
        </row>
        <row r="73">
          <cell r="Q73" t="str">
            <v>FLK</v>
          </cell>
          <cell r="R73" t="str">
            <v>Falkland Islands (the) [Malvinas]</v>
          </cell>
        </row>
        <row r="74">
          <cell r="Q74" t="str">
            <v>FRO</v>
          </cell>
          <cell r="R74" t="str">
            <v>Faroe Islands (the)</v>
          </cell>
        </row>
        <row r="75">
          <cell r="Q75" t="str">
            <v>FJI</v>
          </cell>
          <cell r="R75" t="str">
            <v>Fiji</v>
          </cell>
        </row>
        <row r="76">
          <cell r="Q76" t="str">
            <v>FIN</v>
          </cell>
          <cell r="R76" t="str">
            <v>Finland</v>
          </cell>
        </row>
        <row r="77">
          <cell r="Q77" t="str">
            <v>FRA</v>
          </cell>
          <cell r="R77" t="str">
            <v>France</v>
          </cell>
        </row>
        <row r="78">
          <cell r="Q78" t="str">
            <v>GUF</v>
          </cell>
          <cell r="R78" t="str">
            <v>French Guiana</v>
          </cell>
        </row>
        <row r="79">
          <cell r="Q79" t="str">
            <v>PYF</v>
          </cell>
          <cell r="R79" t="str">
            <v>French Polynesia</v>
          </cell>
        </row>
        <row r="80">
          <cell r="Q80" t="str">
            <v>ATF</v>
          </cell>
          <cell r="R80" t="str">
            <v>French Southern Territories (the)</v>
          </cell>
        </row>
        <row r="81">
          <cell r="Q81" t="str">
            <v>GAB</v>
          </cell>
          <cell r="R81" t="str">
            <v>Gabon</v>
          </cell>
        </row>
        <row r="82">
          <cell r="Q82" t="str">
            <v>GMB</v>
          </cell>
          <cell r="R82" t="str">
            <v>Gambia (the)</v>
          </cell>
        </row>
        <row r="83">
          <cell r="Q83" t="str">
            <v>GEO</v>
          </cell>
          <cell r="R83" t="str">
            <v>Georgia</v>
          </cell>
        </row>
        <row r="84">
          <cell r="Q84" t="str">
            <v>DEU</v>
          </cell>
          <cell r="R84" t="str">
            <v>Germany</v>
          </cell>
        </row>
        <row r="85">
          <cell r="Q85" t="str">
            <v>GHA</v>
          </cell>
          <cell r="R85" t="str">
            <v>Ghana</v>
          </cell>
        </row>
        <row r="86">
          <cell r="Q86" t="str">
            <v>GIB</v>
          </cell>
          <cell r="R86" t="str">
            <v>Gibraltar</v>
          </cell>
        </row>
        <row r="87">
          <cell r="Q87" t="str">
            <v>GRC</v>
          </cell>
          <cell r="R87" t="str">
            <v>Greece</v>
          </cell>
        </row>
        <row r="88">
          <cell r="Q88" t="str">
            <v>GRL</v>
          </cell>
          <cell r="R88" t="str">
            <v>Greenland</v>
          </cell>
        </row>
        <row r="89">
          <cell r="Q89" t="str">
            <v>GRD</v>
          </cell>
          <cell r="R89" t="str">
            <v>Grenada</v>
          </cell>
        </row>
        <row r="90">
          <cell r="Q90" t="str">
            <v>GLP</v>
          </cell>
          <cell r="R90" t="str">
            <v>Guadeloupe</v>
          </cell>
        </row>
        <row r="91">
          <cell r="Q91" t="str">
            <v>GUM</v>
          </cell>
          <cell r="R91" t="str">
            <v>Guam</v>
          </cell>
        </row>
        <row r="92">
          <cell r="Q92" t="str">
            <v>GTM</v>
          </cell>
          <cell r="R92" t="str">
            <v>Guatemala</v>
          </cell>
        </row>
        <row r="93">
          <cell r="Q93" t="str">
            <v>GGY</v>
          </cell>
          <cell r="R93" t="str">
            <v>Guernsey</v>
          </cell>
        </row>
        <row r="94">
          <cell r="Q94" t="str">
            <v>GIN</v>
          </cell>
          <cell r="R94" t="str">
            <v>Guinea</v>
          </cell>
        </row>
        <row r="95">
          <cell r="Q95" t="str">
            <v>GNB</v>
          </cell>
          <cell r="R95" t="str">
            <v>Guinea-Bissau</v>
          </cell>
        </row>
        <row r="96">
          <cell r="Q96" t="str">
            <v>GUY</v>
          </cell>
          <cell r="R96" t="str">
            <v>Guyana</v>
          </cell>
        </row>
        <row r="97">
          <cell r="Q97" t="str">
            <v>HTI</v>
          </cell>
          <cell r="R97" t="str">
            <v>Haiti</v>
          </cell>
        </row>
        <row r="98">
          <cell r="Q98" t="str">
            <v>HMD</v>
          </cell>
          <cell r="R98" t="str">
            <v>Heard Island and McDonald Islands</v>
          </cell>
        </row>
        <row r="99">
          <cell r="Q99" t="str">
            <v>VAT</v>
          </cell>
          <cell r="R99" t="str">
            <v>Holy See (the)</v>
          </cell>
        </row>
        <row r="100">
          <cell r="Q100" t="str">
            <v>HND</v>
          </cell>
          <cell r="R100" t="str">
            <v>Honduras</v>
          </cell>
        </row>
        <row r="101">
          <cell r="Q101" t="str">
            <v>HKG</v>
          </cell>
          <cell r="R101" t="str">
            <v>Hong Kong</v>
          </cell>
        </row>
        <row r="102">
          <cell r="Q102" t="str">
            <v>HUN</v>
          </cell>
          <cell r="R102" t="str">
            <v>Hungary</v>
          </cell>
        </row>
        <row r="103">
          <cell r="Q103" t="str">
            <v>ISL</v>
          </cell>
          <cell r="R103" t="str">
            <v>Iceland</v>
          </cell>
        </row>
        <row r="104">
          <cell r="Q104" t="str">
            <v>IND</v>
          </cell>
          <cell r="R104" t="str">
            <v>India</v>
          </cell>
        </row>
        <row r="105">
          <cell r="Q105" t="str">
            <v>IDN</v>
          </cell>
          <cell r="R105" t="str">
            <v>Indonesia</v>
          </cell>
        </row>
        <row r="106">
          <cell r="Q106" t="str">
            <v>IRN</v>
          </cell>
          <cell r="R106" t="str">
            <v>Iran</v>
          </cell>
        </row>
        <row r="107">
          <cell r="Q107" t="str">
            <v>IRQ</v>
          </cell>
          <cell r="R107" t="str">
            <v>Iraq</v>
          </cell>
        </row>
        <row r="108">
          <cell r="Q108" t="str">
            <v>IRL</v>
          </cell>
          <cell r="R108" t="str">
            <v>Ireland</v>
          </cell>
        </row>
        <row r="109">
          <cell r="Q109" t="str">
            <v>IMN</v>
          </cell>
          <cell r="R109" t="str">
            <v>Isle of Man</v>
          </cell>
        </row>
        <row r="110">
          <cell r="Q110" t="str">
            <v>ISR</v>
          </cell>
          <cell r="R110" t="str">
            <v>Israel</v>
          </cell>
        </row>
        <row r="111">
          <cell r="Q111" t="str">
            <v>ITA</v>
          </cell>
          <cell r="R111" t="str">
            <v>Italy</v>
          </cell>
        </row>
        <row r="112">
          <cell r="Q112" t="str">
            <v>JAM</v>
          </cell>
          <cell r="R112" t="str">
            <v>Jamaica</v>
          </cell>
        </row>
        <row r="113">
          <cell r="Q113" t="str">
            <v>JPN</v>
          </cell>
          <cell r="R113" t="str">
            <v>Japan</v>
          </cell>
        </row>
        <row r="114">
          <cell r="Q114" t="str">
            <v>JEY</v>
          </cell>
          <cell r="R114" t="str">
            <v>Jersey</v>
          </cell>
        </row>
        <row r="115">
          <cell r="Q115" t="str">
            <v>JOR</v>
          </cell>
          <cell r="R115" t="str">
            <v>Jordan</v>
          </cell>
        </row>
        <row r="116">
          <cell r="Q116" t="str">
            <v>KAZ</v>
          </cell>
          <cell r="R116" t="str">
            <v>Kazakhstan</v>
          </cell>
        </row>
        <row r="117">
          <cell r="Q117" t="str">
            <v>KEN</v>
          </cell>
          <cell r="R117" t="str">
            <v>Kenya</v>
          </cell>
        </row>
        <row r="118">
          <cell r="Q118" t="str">
            <v>KIR</v>
          </cell>
          <cell r="R118" t="str">
            <v>Kiribati</v>
          </cell>
        </row>
        <row r="119">
          <cell r="Q119" t="str">
            <v>PRK</v>
          </cell>
          <cell r="R119" t="str">
            <v>Korea (the Democratic People's Republic of)</v>
          </cell>
        </row>
        <row r="120">
          <cell r="Q120" t="str">
            <v>KOR</v>
          </cell>
          <cell r="R120" t="str">
            <v>Korea</v>
          </cell>
        </row>
        <row r="121">
          <cell r="Q121" t="str">
            <v>KWT</v>
          </cell>
          <cell r="R121" t="str">
            <v>Kuwait</v>
          </cell>
        </row>
        <row r="122">
          <cell r="Q122" t="str">
            <v>KGZ</v>
          </cell>
          <cell r="R122" t="str">
            <v>Kyrgyzstan</v>
          </cell>
        </row>
        <row r="123">
          <cell r="Q123" t="str">
            <v>LAO</v>
          </cell>
          <cell r="R123" t="str">
            <v>Lao</v>
          </cell>
        </row>
        <row r="124">
          <cell r="Q124" t="str">
            <v>LVA</v>
          </cell>
          <cell r="R124" t="str">
            <v>Latvia</v>
          </cell>
        </row>
        <row r="125">
          <cell r="Q125" t="str">
            <v>LBN</v>
          </cell>
          <cell r="R125" t="str">
            <v>Lebanon</v>
          </cell>
        </row>
        <row r="126">
          <cell r="Q126" t="str">
            <v>LSO</v>
          </cell>
          <cell r="R126" t="str">
            <v>Lesotho</v>
          </cell>
        </row>
        <row r="127">
          <cell r="Q127" t="str">
            <v>LBR</v>
          </cell>
          <cell r="R127" t="str">
            <v>Liberia</v>
          </cell>
        </row>
        <row r="128">
          <cell r="Q128" t="str">
            <v>LBY</v>
          </cell>
          <cell r="R128" t="str">
            <v>Libya</v>
          </cell>
        </row>
        <row r="129">
          <cell r="Q129" t="str">
            <v>LIE</v>
          </cell>
          <cell r="R129" t="str">
            <v>Liechtenstein</v>
          </cell>
        </row>
        <row r="130">
          <cell r="Q130" t="str">
            <v>LTU</v>
          </cell>
          <cell r="R130" t="str">
            <v>Lithuania</v>
          </cell>
        </row>
        <row r="131">
          <cell r="Q131" t="str">
            <v>LUX</v>
          </cell>
          <cell r="R131" t="str">
            <v>Luxembourg</v>
          </cell>
        </row>
        <row r="132">
          <cell r="Q132" t="str">
            <v>MAC</v>
          </cell>
          <cell r="R132" t="str">
            <v>Macao</v>
          </cell>
        </row>
        <row r="133">
          <cell r="Q133" t="str">
            <v>MDG</v>
          </cell>
          <cell r="R133" t="str">
            <v>Madagascar</v>
          </cell>
        </row>
        <row r="134">
          <cell r="Q134" t="str">
            <v>MWI</v>
          </cell>
          <cell r="R134" t="str">
            <v>Malawi</v>
          </cell>
        </row>
        <row r="135">
          <cell r="Q135" t="str">
            <v>MYS</v>
          </cell>
          <cell r="R135" t="str">
            <v>Malaysia</v>
          </cell>
        </row>
        <row r="136">
          <cell r="Q136" t="str">
            <v>MDV</v>
          </cell>
          <cell r="R136" t="str">
            <v>Maldives</v>
          </cell>
        </row>
        <row r="137">
          <cell r="Q137" t="str">
            <v>MLI</v>
          </cell>
          <cell r="R137" t="str">
            <v>Mali</v>
          </cell>
        </row>
        <row r="138">
          <cell r="Q138" t="str">
            <v>MLT</v>
          </cell>
          <cell r="R138" t="str">
            <v>Malta</v>
          </cell>
        </row>
        <row r="139">
          <cell r="Q139" t="str">
            <v>MHL</v>
          </cell>
          <cell r="R139" t="str">
            <v>Marshall Islands (the)</v>
          </cell>
        </row>
        <row r="140">
          <cell r="Q140" t="str">
            <v>MTQ</v>
          </cell>
          <cell r="R140" t="str">
            <v>Martinique</v>
          </cell>
        </row>
        <row r="141">
          <cell r="Q141" t="str">
            <v>MRT</v>
          </cell>
          <cell r="R141" t="str">
            <v>Mauritania</v>
          </cell>
        </row>
        <row r="142">
          <cell r="Q142" t="str">
            <v>MUS</v>
          </cell>
          <cell r="R142" t="str">
            <v>Mauritius</v>
          </cell>
        </row>
        <row r="143">
          <cell r="Q143" t="str">
            <v>MYT</v>
          </cell>
          <cell r="R143" t="str">
            <v>Mayotte</v>
          </cell>
        </row>
        <row r="144">
          <cell r="Q144" t="str">
            <v>MEX</v>
          </cell>
          <cell r="R144" t="str">
            <v>Mexico</v>
          </cell>
        </row>
        <row r="145">
          <cell r="Q145" t="str">
            <v>FSM</v>
          </cell>
          <cell r="R145" t="str">
            <v>Micronesia (Federated States of)</v>
          </cell>
        </row>
        <row r="146">
          <cell r="Q146" t="str">
            <v>MDA</v>
          </cell>
          <cell r="R146" t="str">
            <v>Moldova</v>
          </cell>
        </row>
        <row r="147">
          <cell r="Q147" t="str">
            <v>MCO</v>
          </cell>
          <cell r="R147" t="str">
            <v>Monaco</v>
          </cell>
        </row>
        <row r="148">
          <cell r="Q148" t="str">
            <v>MNG</v>
          </cell>
          <cell r="R148" t="str">
            <v>Mongolia</v>
          </cell>
        </row>
        <row r="149">
          <cell r="Q149" t="str">
            <v>MNE</v>
          </cell>
          <cell r="R149" t="str">
            <v>Montenegro</v>
          </cell>
        </row>
        <row r="150">
          <cell r="Q150" t="str">
            <v>MSR</v>
          </cell>
          <cell r="R150" t="str">
            <v>Montserrat</v>
          </cell>
        </row>
        <row r="151">
          <cell r="Q151" t="str">
            <v>MAR</v>
          </cell>
          <cell r="R151" t="str">
            <v>Morocco</v>
          </cell>
        </row>
        <row r="152">
          <cell r="Q152" t="str">
            <v>MOZ</v>
          </cell>
          <cell r="R152" t="str">
            <v>Mozambique</v>
          </cell>
        </row>
        <row r="153">
          <cell r="Q153" t="str">
            <v>MMR</v>
          </cell>
          <cell r="R153" t="str">
            <v>Myanmar</v>
          </cell>
        </row>
        <row r="154">
          <cell r="Q154" t="str">
            <v>NAM</v>
          </cell>
          <cell r="R154" t="str">
            <v>Namibia</v>
          </cell>
        </row>
        <row r="155">
          <cell r="Q155" t="str">
            <v>NRU</v>
          </cell>
          <cell r="R155" t="str">
            <v>Nauru</v>
          </cell>
        </row>
        <row r="156">
          <cell r="Q156" t="str">
            <v>NPL</v>
          </cell>
          <cell r="R156" t="str">
            <v>Nepal</v>
          </cell>
        </row>
        <row r="157">
          <cell r="Q157" t="str">
            <v>NLD</v>
          </cell>
          <cell r="R157" t="str">
            <v>Netherlands (the)</v>
          </cell>
        </row>
        <row r="158">
          <cell r="Q158" t="str">
            <v>NCL</v>
          </cell>
          <cell r="R158" t="str">
            <v>New Caledonia</v>
          </cell>
        </row>
        <row r="159">
          <cell r="Q159" t="str">
            <v>NZL</v>
          </cell>
          <cell r="R159" t="str">
            <v>New Zealand</v>
          </cell>
        </row>
        <row r="160">
          <cell r="Q160" t="str">
            <v>NIC</v>
          </cell>
          <cell r="R160" t="str">
            <v>Nicaragua</v>
          </cell>
        </row>
        <row r="161">
          <cell r="Q161" t="str">
            <v>NER</v>
          </cell>
          <cell r="R161" t="str">
            <v>Niger</v>
          </cell>
        </row>
        <row r="162">
          <cell r="Q162" t="str">
            <v>NGA</v>
          </cell>
          <cell r="R162" t="str">
            <v>Nigeria</v>
          </cell>
        </row>
        <row r="163">
          <cell r="Q163" t="str">
            <v>NIU</v>
          </cell>
          <cell r="R163" t="str">
            <v>Niue</v>
          </cell>
        </row>
        <row r="164">
          <cell r="Q164" t="str">
            <v>NFK</v>
          </cell>
          <cell r="R164" t="str">
            <v>Norfolk Island</v>
          </cell>
        </row>
        <row r="165">
          <cell r="Q165" t="str">
            <v>MNP</v>
          </cell>
          <cell r="R165" t="str">
            <v>Northern Mariana Islands (the)</v>
          </cell>
        </row>
        <row r="166">
          <cell r="Q166" t="str">
            <v>NOR</v>
          </cell>
          <cell r="R166" t="str">
            <v>Norway</v>
          </cell>
        </row>
        <row r="167">
          <cell r="Q167" t="str">
            <v>OMN</v>
          </cell>
          <cell r="R167" t="str">
            <v>Oman</v>
          </cell>
        </row>
        <row r="168">
          <cell r="Q168" t="str">
            <v>PAK</v>
          </cell>
          <cell r="R168" t="str">
            <v>Pakistan</v>
          </cell>
        </row>
        <row r="169">
          <cell r="Q169" t="str">
            <v>PLW</v>
          </cell>
          <cell r="R169" t="str">
            <v>Palau</v>
          </cell>
        </row>
        <row r="170">
          <cell r="Q170" t="str">
            <v>PSE</v>
          </cell>
          <cell r="R170" t="str">
            <v>Palestine, State of</v>
          </cell>
        </row>
        <row r="171">
          <cell r="Q171" t="str">
            <v>PAN</v>
          </cell>
          <cell r="R171" t="str">
            <v>Panama</v>
          </cell>
        </row>
        <row r="172">
          <cell r="Q172" t="str">
            <v>PNG</v>
          </cell>
          <cell r="R172" t="str">
            <v>Papua New Guinea</v>
          </cell>
        </row>
        <row r="173">
          <cell r="Q173" t="str">
            <v>PRY</v>
          </cell>
          <cell r="R173" t="str">
            <v>Paraguay</v>
          </cell>
        </row>
        <row r="174">
          <cell r="Q174" t="str">
            <v>PER</v>
          </cell>
          <cell r="R174" t="str">
            <v>Peru</v>
          </cell>
        </row>
        <row r="175">
          <cell r="Q175" t="str">
            <v>PHL</v>
          </cell>
          <cell r="R175" t="str">
            <v>Philippines</v>
          </cell>
        </row>
        <row r="176">
          <cell r="Q176" t="str">
            <v>PCN</v>
          </cell>
          <cell r="R176" t="str">
            <v>Pitcairn</v>
          </cell>
        </row>
        <row r="177">
          <cell r="Q177" t="str">
            <v>POL</v>
          </cell>
          <cell r="R177" t="str">
            <v>Poland</v>
          </cell>
        </row>
        <row r="178">
          <cell r="Q178" t="str">
            <v>PRT</v>
          </cell>
          <cell r="R178" t="str">
            <v>Portugal</v>
          </cell>
        </row>
        <row r="179">
          <cell r="Q179" t="str">
            <v>PRI</v>
          </cell>
          <cell r="R179" t="str">
            <v>Puerto Rico</v>
          </cell>
        </row>
        <row r="180">
          <cell r="Q180" t="str">
            <v>QAT</v>
          </cell>
          <cell r="R180" t="str">
            <v>Qatar</v>
          </cell>
        </row>
        <row r="181">
          <cell r="Q181" t="str">
            <v>MKD</v>
          </cell>
          <cell r="R181" t="str">
            <v>North Macedonia</v>
          </cell>
        </row>
        <row r="182">
          <cell r="Q182" t="str">
            <v>ROU</v>
          </cell>
          <cell r="R182" t="str">
            <v>Romania</v>
          </cell>
        </row>
        <row r="183">
          <cell r="Q183" t="str">
            <v>RUS</v>
          </cell>
          <cell r="R183" t="str">
            <v>Russian Federation (the)</v>
          </cell>
        </row>
        <row r="184">
          <cell r="Q184" t="str">
            <v>RWA</v>
          </cell>
          <cell r="R184" t="str">
            <v>Rwanda</v>
          </cell>
        </row>
        <row r="185">
          <cell r="Q185" t="str">
            <v>REU</v>
          </cell>
          <cell r="R185" t="str">
            <v>Réunion</v>
          </cell>
        </row>
        <row r="186">
          <cell r="Q186" t="str">
            <v>BLM</v>
          </cell>
          <cell r="R186" t="str">
            <v>Saint Barthélemy</v>
          </cell>
        </row>
        <row r="187">
          <cell r="Q187" t="str">
            <v>SHN</v>
          </cell>
          <cell r="R187" t="str">
            <v>Saint Helena, Ascension and Tristan da Cunha</v>
          </cell>
        </row>
        <row r="188">
          <cell r="Q188" t="str">
            <v>KNA</v>
          </cell>
          <cell r="R188" t="str">
            <v>Saint Kitts and Nevis</v>
          </cell>
        </row>
        <row r="189">
          <cell r="Q189" t="str">
            <v>LCA</v>
          </cell>
          <cell r="R189" t="str">
            <v>Saint Lucia</v>
          </cell>
        </row>
        <row r="190">
          <cell r="Q190" t="str">
            <v>MAF</v>
          </cell>
          <cell r="R190" t="str">
            <v>Saint Martin (French part)</v>
          </cell>
        </row>
        <row r="191">
          <cell r="Q191" t="str">
            <v>SPM</v>
          </cell>
          <cell r="R191" t="str">
            <v>Saint Pierre and Miquelon</v>
          </cell>
        </row>
        <row r="192">
          <cell r="Q192" t="str">
            <v>VCT</v>
          </cell>
          <cell r="R192" t="str">
            <v>Saint Vincent and the Grenadines</v>
          </cell>
        </row>
        <row r="193">
          <cell r="Q193" t="str">
            <v>WSM</v>
          </cell>
          <cell r="R193" t="str">
            <v>Samoa</v>
          </cell>
        </row>
        <row r="194">
          <cell r="Q194" t="str">
            <v>SMR</v>
          </cell>
          <cell r="R194" t="str">
            <v>San Marino</v>
          </cell>
        </row>
        <row r="195">
          <cell r="Q195" t="str">
            <v>STP</v>
          </cell>
          <cell r="R195" t="str">
            <v>Sao Tome and Principe</v>
          </cell>
        </row>
        <row r="196">
          <cell r="Q196" t="str">
            <v>SAU</v>
          </cell>
          <cell r="R196" t="str">
            <v>Saudi Arabia</v>
          </cell>
        </row>
        <row r="197">
          <cell r="Q197" t="str">
            <v>SEN</v>
          </cell>
          <cell r="R197" t="str">
            <v>Senegal</v>
          </cell>
        </row>
        <row r="198">
          <cell r="Q198" t="str">
            <v>SRB</v>
          </cell>
          <cell r="R198" t="str">
            <v>Serbia</v>
          </cell>
        </row>
        <row r="199">
          <cell r="Q199" t="str">
            <v>SYC</v>
          </cell>
          <cell r="R199" t="str">
            <v>Seychelles</v>
          </cell>
        </row>
        <row r="200">
          <cell r="Q200" t="str">
            <v>SLE</v>
          </cell>
          <cell r="R200" t="str">
            <v>Sierra Leone</v>
          </cell>
        </row>
        <row r="201">
          <cell r="Q201" t="str">
            <v>SGP</v>
          </cell>
          <cell r="R201" t="str">
            <v>Singapore</v>
          </cell>
        </row>
        <row r="202">
          <cell r="Q202" t="str">
            <v>SXM</v>
          </cell>
          <cell r="R202" t="str">
            <v>Sint Maarten (Dutch part)</v>
          </cell>
        </row>
        <row r="203">
          <cell r="Q203" t="str">
            <v>SVK</v>
          </cell>
          <cell r="R203" t="str">
            <v>Slovakia</v>
          </cell>
        </row>
        <row r="204">
          <cell r="Q204" t="str">
            <v>SVN</v>
          </cell>
          <cell r="R204" t="str">
            <v>Slovenia</v>
          </cell>
        </row>
        <row r="205">
          <cell r="Q205" t="str">
            <v>SLB</v>
          </cell>
          <cell r="R205" t="str">
            <v>Solomon Islands</v>
          </cell>
        </row>
        <row r="206">
          <cell r="Q206" t="str">
            <v>SOM</v>
          </cell>
          <cell r="R206" t="str">
            <v>Somalia</v>
          </cell>
        </row>
        <row r="207">
          <cell r="Q207" t="str">
            <v>ZAF</v>
          </cell>
          <cell r="R207" t="str">
            <v>South Africa</v>
          </cell>
        </row>
        <row r="208">
          <cell r="Q208" t="str">
            <v>SGS</v>
          </cell>
          <cell r="R208" t="str">
            <v>South Georgia and the South Sandwich Islands</v>
          </cell>
        </row>
        <row r="209">
          <cell r="Q209" t="str">
            <v>SSD</v>
          </cell>
          <cell r="R209" t="str">
            <v>South Sudan</v>
          </cell>
        </row>
        <row r="210">
          <cell r="Q210" t="str">
            <v>ESP</v>
          </cell>
          <cell r="R210" t="str">
            <v>Spain</v>
          </cell>
        </row>
        <row r="211">
          <cell r="Q211" t="str">
            <v>LKA</v>
          </cell>
          <cell r="R211" t="str">
            <v>Sri Lanka</v>
          </cell>
        </row>
        <row r="212">
          <cell r="Q212" t="str">
            <v>SDN</v>
          </cell>
          <cell r="R212" t="str">
            <v>Sudan</v>
          </cell>
        </row>
        <row r="213">
          <cell r="Q213" t="str">
            <v>SUR</v>
          </cell>
          <cell r="R213" t="str">
            <v>Suriname</v>
          </cell>
        </row>
        <row r="214">
          <cell r="Q214" t="str">
            <v>SJM</v>
          </cell>
          <cell r="R214" t="str">
            <v>Svalbard and Jan Mayen</v>
          </cell>
        </row>
        <row r="215">
          <cell r="Q215" t="str">
            <v>SWE</v>
          </cell>
          <cell r="R215" t="str">
            <v>Sweden</v>
          </cell>
        </row>
        <row r="216">
          <cell r="Q216" t="str">
            <v>CHE</v>
          </cell>
          <cell r="R216" t="str">
            <v>Switzerland</v>
          </cell>
        </row>
        <row r="217">
          <cell r="Q217" t="str">
            <v>SYR</v>
          </cell>
          <cell r="R217" t="str">
            <v>Syrian Arab Republic</v>
          </cell>
        </row>
        <row r="218">
          <cell r="Q218" t="str">
            <v>TWN</v>
          </cell>
          <cell r="R218" t="str">
            <v>Taiwan</v>
          </cell>
        </row>
        <row r="219">
          <cell r="Q219" t="str">
            <v>TON</v>
          </cell>
          <cell r="R219" t="str">
            <v>Tonga</v>
          </cell>
        </row>
        <row r="220">
          <cell r="Q220" t="str">
            <v>TTO</v>
          </cell>
          <cell r="R220" t="str">
            <v>Trinidad and Tobago</v>
          </cell>
        </row>
        <row r="221">
          <cell r="Q221" t="str">
            <v>TUN</v>
          </cell>
          <cell r="R221" t="str">
            <v>Tunisia</v>
          </cell>
        </row>
        <row r="222">
          <cell r="Q222" t="str">
            <v>TUR</v>
          </cell>
          <cell r="R222" t="str">
            <v>Turkey</v>
          </cell>
        </row>
        <row r="223">
          <cell r="Q223" t="str">
            <v>TKM</v>
          </cell>
          <cell r="R223" t="str">
            <v>Turkmenistan</v>
          </cell>
        </row>
        <row r="224">
          <cell r="Q224" t="str">
            <v>TCA</v>
          </cell>
          <cell r="R224" t="str">
            <v>Turks and Caicos Islands</v>
          </cell>
        </row>
        <row r="225">
          <cell r="Q225" t="str">
            <v>TUV</v>
          </cell>
          <cell r="R225" t="str">
            <v>Tuvalu</v>
          </cell>
        </row>
        <row r="226">
          <cell r="Q226" t="str">
            <v>UGA</v>
          </cell>
          <cell r="R226" t="str">
            <v>Uganda</v>
          </cell>
        </row>
        <row r="227">
          <cell r="Q227" t="str">
            <v>UKR</v>
          </cell>
          <cell r="R227" t="str">
            <v>Ukraine</v>
          </cell>
        </row>
        <row r="228">
          <cell r="Q228" t="str">
            <v>ARE</v>
          </cell>
          <cell r="R228" t="str">
            <v>United Arab Emirates</v>
          </cell>
        </row>
        <row r="229">
          <cell r="Q229" t="str">
            <v>GBR</v>
          </cell>
          <cell r="R229" t="str">
            <v>United Kingdom of Great Britain and Northern Ireland (the)</v>
          </cell>
        </row>
        <row r="230">
          <cell r="Q230" t="str">
            <v>UMI</v>
          </cell>
          <cell r="R230" t="str">
            <v>United States Minor Outlying Islands (the)</v>
          </cell>
        </row>
        <row r="231">
          <cell r="Q231" t="str">
            <v>USA</v>
          </cell>
          <cell r="R231" t="str">
            <v>United States of America (the)</v>
          </cell>
        </row>
        <row r="232">
          <cell r="Q232" t="str">
            <v>URY</v>
          </cell>
          <cell r="R232" t="str">
            <v>Uruguay</v>
          </cell>
        </row>
        <row r="233">
          <cell r="Q233" t="str">
            <v>UZB</v>
          </cell>
          <cell r="R233" t="str">
            <v>Uzbekistan</v>
          </cell>
        </row>
        <row r="234">
          <cell r="Q234" t="str">
            <v>VUT</v>
          </cell>
          <cell r="R234" t="str">
            <v>Vanuatu</v>
          </cell>
        </row>
        <row r="235">
          <cell r="Q235" t="str">
            <v>VEN</v>
          </cell>
          <cell r="R235" t="str">
            <v>Venezuela</v>
          </cell>
        </row>
        <row r="236">
          <cell r="Q236" t="str">
            <v>VNM</v>
          </cell>
          <cell r="R236" t="str">
            <v>Viet Nam</v>
          </cell>
        </row>
        <row r="237">
          <cell r="Q237" t="str">
            <v>VGB</v>
          </cell>
          <cell r="R237" t="str">
            <v>Virgin Islands (British)</v>
          </cell>
        </row>
        <row r="238">
          <cell r="Q238" t="str">
            <v>VIR</v>
          </cell>
          <cell r="R238" t="str">
            <v>Virgin Islands (U.S.)</v>
          </cell>
        </row>
        <row r="239">
          <cell r="Q239" t="str">
            <v>WLF</v>
          </cell>
          <cell r="R239" t="str">
            <v>Wallis and Futuna</v>
          </cell>
        </row>
        <row r="240">
          <cell r="Q240" t="str">
            <v>ESH</v>
          </cell>
          <cell r="R240" t="str">
            <v>Western Sahara</v>
          </cell>
        </row>
        <row r="241">
          <cell r="Q241" t="str">
            <v>YEM</v>
          </cell>
          <cell r="R241" t="str">
            <v>Yemen</v>
          </cell>
        </row>
        <row r="242">
          <cell r="Q242" t="str">
            <v>ZMB</v>
          </cell>
          <cell r="R242" t="str">
            <v>Zambia</v>
          </cell>
        </row>
        <row r="243">
          <cell r="Q243" t="str">
            <v>ZWE</v>
          </cell>
          <cell r="R243" t="str">
            <v>Zimbabwe</v>
          </cell>
        </row>
        <row r="244">
          <cell r="Q244" t="str">
            <v>ALA</v>
          </cell>
          <cell r="R244" t="str">
            <v>Åland Islands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ba table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arison"/>
      <sheetName val="Output"/>
    </sheetNames>
    <sheetDataSet>
      <sheetData sheetId="0" refreshError="1"/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DE4b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Bureau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Bureau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Bureau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9C2465-ACBA-FC4E-ABBE-8AA2DF9BB4C8}">
  <dimension ref="A1:N52"/>
  <sheetViews>
    <sheetView topLeftCell="A3" workbookViewId="0">
      <selection activeCell="K29" sqref="K29:K50"/>
    </sheetView>
  </sheetViews>
  <sheetFormatPr baseColWidth="10" defaultColWidth="11" defaultRowHeight="16" x14ac:dyDescent="0.2"/>
  <cols>
    <col min="2" max="2" width="18" customWidth="1"/>
    <col min="3" max="3" width="14.5" customWidth="1"/>
    <col min="4" max="5" width="14.1640625" customWidth="1"/>
    <col min="6" max="7" width="15.6640625" customWidth="1"/>
    <col min="9" max="9" width="18" customWidth="1"/>
  </cols>
  <sheetData>
    <row r="1" spans="1:14" ht="19.25" customHeight="1" x14ac:dyDescent="0.2">
      <c r="A1" s="28" t="s">
        <v>4</v>
      </c>
      <c r="B1" s="28"/>
      <c r="C1" s="28"/>
      <c r="D1" s="28"/>
      <c r="E1" s="28"/>
      <c r="F1" s="28"/>
      <c r="G1" s="3"/>
      <c r="I1" t="s">
        <v>42</v>
      </c>
    </row>
    <row r="2" spans="1:14" ht="68" x14ac:dyDescent="0.2">
      <c r="A2" s="3" t="s">
        <v>0</v>
      </c>
      <c r="B2" s="4" t="s">
        <v>5</v>
      </c>
      <c r="C2" s="4" t="s">
        <v>6</v>
      </c>
      <c r="D2" s="4" t="s">
        <v>1</v>
      </c>
      <c r="E2" s="4" t="s">
        <v>2</v>
      </c>
      <c r="F2" s="2" t="s">
        <v>3</v>
      </c>
      <c r="G2" s="2" t="s">
        <v>43</v>
      </c>
      <c r="I2" s="4" t="s">
        <v>6</v>
      </c>
      <c r="J2" s="4" t="s">
        <v>1</v>
      </c>
      <c r="K2" s="4" t="s">
        <v>2</v>
      </c>
      <c r="L2" s="2" t="s">
        <v>3</v>
      </c>
      <c r="N2" t="s">
        <v>43</v>
      </c>
    </row>
    <row r="3" spans="1:14" x14ac:dyDescent="0.2">
      <c r="A3" s="1">
        <v>2001</v>
      </c>
      <c r="B3" s="6">
        <v>9.4147314807220966E-2</v>
      </c>
      <c r="C3" s="6">
        <v>3.6519193046355647E-2</v>
      </c>
      <c r="D3" s="6">
        <v>9.1761737615428784E-3</v>
      </c>
      <c r="E3" s="6">
        <v>1.8115500216737451E-2</v>
      </c>
      <c r="F3" s="6">
        <v>3.0335145953608443E-2</v>
      </c>
      <c r="G3" s="6">
        <f>B3-C3-D3-E3-F3</f>
        <v>1.3018289765458213E-6</v>
      </c>
      <c r="I3" s="10">
        <f>C3/SUM($C3:$F3)</f>
        <v>0.38789951789880495</v>
      </c>
      <c r="J3" s="10">
        <f t="shared" ref="J3:L3" si="0">D3/SUM($C3:$F3)</f>
        <v>9.7467470700680001E-2</v>
      </c>
      <c r="K3" s="10">
        <f t="shared" si="0"/>
        <v>0.19241919698631996</v>
      </c>
      <c r="L3" s="10">
        <f t="shared" si="0"/>
        <v>0.322213814414195</v>
      </c>
      <c r="M3" s="9"/>
      <c r="N3" s="8">
        <f>I3+J3+K3+L3</f>
        <v>1</v>
      </c>
    </row>
    <row r="4" spans="1:14" x14ac:dyDescent="0.2">
      <c r="A4" s="1">
        <v>2002</v>
      </c>
      <c r="B4" s="6">
        <v>9.3125252806206579E-2</v>
      </c>
      <c r="C4" s="6">
        <v>3.6020028004830854E-2</v>
      </c>
      <c r="D4" s="6">
        <v>1.1913900409087559E-2</v>
      </c>
      <c r="E4" s="6">
        <v>1.4954651970691495E-2</v>
      </c>
      <c r="F4" s="6">
        <v>3.0227439656762646E-2</v>
      </c>
      <c r="G4" s="6">
        <f t="shared" ref="G4:G24" si="1">B4-C4-D4-E4-F4</f>
        <v>9.2327648340238822E-6</v>
      </c>
      <c r="I4" s="10">
        <f t="shared" ref="I4:I24" si="2">C4/SUM($C4:$F4)</f>
        <v>0.38682954865152874</v>
      </c>
      <c r="J4" s="10">
        <f t="shared" ref="J4:J24" si="3">D4/SUM($C4:$F4)</f>
        <v>0.12794683883389851</v>
      </c>
      <c r="K4" s="10">
        <f t="shared" ref="K4:K24" si="4">E4/SUM($C4:$F4)</f>
        <v>0.16060235353752195</v>
      </c>
      <c r="L4" s="10">
        <f t="shared" ref="L4:L24" si="5">F4/SUM($C4:$F4)</f>
        <v>0.32462125897705069</v>
      </c>
      <c r="M4" s="9"/>
      <c r="N4" s="8">
        <f t="shared" ref="N4:N24" si="6">I4+J4+K4+L4</f>
        <v>0.99999999999999978</v>
      </c>
    </row>
    <row r="5" spans="1:14" x14ac:dyDescent="0.2">
      <c r="A5" s="1">
        <v>2003</v>
      </c>
      <c r="B5" s="6">
        <v>8.8196412079818237E-2</v>
      </c>
      <c r="C5" s="6">
        <v>3.9014420953883619E-2</v>
      </c>
      <c r="D5" s="6">
        <v>1.0034249272063093E-2</v>
      </c>
      <c r="E5" s="6">
        <v>1.2088568457164762E-2</v>
      </c>
      <c r="F5" s="6">
        <v>2.7065202743204383E-2</v>
      </c>
      <c r="G5" s="6">
        <f t="shared" si="1"/>
        <v>-6.0293464976164668E-6</v>
      </c>
      <c r="I5" s="10">
        <f t="shared" si="2"/>
        <v>0.4423281297318305</v>
      </c>
      <c r="J5" s="10">
        <f t="shared" si="3"/>
        <v>0.11376384950121461</v>
      </c>
      <c r="K5" s="10">
        <f t="shared" si="4"/>
        <v>0.13705480553237892</v>
      </c>
      <c r="L5" s="10">
        <f t="shared" si="5"/>
        <v>0.30685321523457604</v>
      </c>
      <c r="M5" s="9"/>
      <c r="N5" s="8">
        <f t="shared" si="6"/>
        <v>1</v>
      </c>
    </row>
    <row r="6" spans="1:14" x14ac:dyDescent="0.2">
      <c r="A6" s="1">
        <v>2004</v>
      </c>
      <c r="B6" s="6">
        <v>9.4836884590956072E-2</v>
      </c>
      <c r="C6" s="6">
        <v>4.061354995825258E-2</v>
      </c>
      <c r="D6" s="6">
        <v>1.1590958554993449E-2</v>
      </c>
      <c r="E6" s="6">
        <v>1.2884347689638396E-2</v>
      </c>
      <c r="F6" s="6">
        <v>2.9746683816193692E-2</v>
      </c>
      <c r="G6" s="6">
        <f t="shared" si="1"/>
        <v>1.3445718779585281E-6</v>
      </c>
      <c r="I6" s="10">
        <f t="shared" si="2"/>
        <v>0.428252424672041</v>
      </c>
      <c r="J6" s="10">
        <f t="shared" si="3"/>
        <v>0.12222167504568109</v>
      </c>
      <c r="K6" s="10">
        <f t="shared" si="4"/>
        <v>0.13585990744658011</v>
      </c>
      <c r="L6" s="10">
        <f t="shared" si="5"/>
        <v>0.31366599283569785</v>
      </c>
      <c r="M6" s="9"/>
      <c r="N6" s="8">
        <f t="shared" si="6"/>
        <v>1</v>
      </c>
    </row>
    <row r="7" spans="1:14" x14ac:dyDescent="0.2">
      <c r="A7" s="1">
        <v>2005</v>
      </c>
      <c r="B7" s="6">
        <v>9.3891774612219259E-2</v>
      </c>
      <c r="C7" s="6">
        <v>4.1617990890083577E-2</v>
      </c>
      <c r="D7" s="6">
        <v>1.0216573690034267E-2</v>
      </c>
      <c r="E7" s="6">
        <v>1.3737072943321983E-2</v>
      </c>
      <c r="F7" s="6">
        <v>2.8310994445952597E-2</v>
      </c>
      <c r="G7" s="6">
        <f t="shared" si="1"/>
        <v>9.1426428268370774E-6</v>
      </c>
      <c r="I7" s="10">
        <f t="shared" si="2"/>
        <v>0.44329808418293876</v>
      </c>
      <c r="J7" s="10">
        <f t="shared" si="3"/>
        <v>0.10882282990708091</v>
      </c>
      <c r="K7" s="10">
        <f t="shared" si="4"/>
        <v>0.14632177065296315</v>
      </c>
      <c r="L7" s="10">
        <f t="shared" si="5"/>
        <v>0.30155731525701723</v>
      </c>
      <c r="M7" s="9"/>
      <c r="N7" s="8">
        <f t="shared" si="6"/>
        <v>1</v>
      </c>
    </row>
    <row r="8" spans="1:14" x14ac:dyDescent="0.2">
      <c r="A8" s="1">
        <v>2006</v>
      </c>
      <c r="B8" s="6">
        <v>9.7116227425739221E-2</v>
      </c>
      <c r="C8" s="6">
        <v>4.6859602582538108E-2</v>
      </c>
      <c r="D8" s="6">
        <v>1.0281550460519987E-2</v>
      </c>
      <c r="E8" s="6">
        <v>1.3308760398150103E-2</v>
      </c>
      <c r="F8" s="6">
        <v>2.6666742312744577E-2</v>
      </c>
      <c r="G8" s="6">
        <f t="shared" si="1"/>
        <v>-4.2832821355726081E-7</v>
      </c>
      <c r="I8" s="10">
        <f t="shared" si="2"/>
        <v>0.48250840413263368</v>
      </c>
      <c r="J8" s="10">
        <f t="shared" si="3"/>
        <v>0.10586804478284885</v>
      </c>
      <c r="K8" s="10">
        <f t="shared" si="4"/>
        <v>0.13703890743384065</v>
      </c>
      <c r="L8" s="10">
        <f t="shared" si="5"/>
        <v>0.27458464365067686</v>
      </c>
      <c r="M8" s="9"/>
      <c r="N8" s="8">
        <f t="shared" si="6"/>
        <v>1</v>
      </c>
    </row>
    <row r="9" spans="1:14" x14ac:dyDescent="0.2">
      <c r="A9" s="1">
        <v>2007</v>
      </c>
      <c r="B9" s="6">
        <v>0.11545813957196439</v>
      </c>
      <c r="C9" s="6">
        <v>4.9908770239326418E-2</v>
      </c>
      <c r="D9" s="6">
        <v>1.3579360330198801E-2</v>
      </c>
      <c r="E9" s="6">
        <v>1.8082035504288708E-2</v>
      </c>
      <c r="F9" s="6">
        <v>3.3885432730108085E-2</v>
      </c>
      <c r="G9" s="6">
        <f t="shared" si="1"/>
        <v>2.5407680423819579E-6</v>
      </c>
      <c r="I9" s="10">
        <f t="shared" si="2"/>
        <v>0.43227674323604154</v>
      </c>
      <c r="J9" s="10">
        <f t="shared" si="3"/>
        <v>0.1176154337327599</v>
      </c>
      <c r="K9" s="10">
        <f t="shared" si="4"/>
        <v>0.15661462667563997</v>
      </c>
      <c r="L9" s="10">
        <f t="shared" si="5"/>
        <v>0.29349319635555865</v>
      </c>
      <c r="M9" s="9"/>
      <c r="N9" s="8">
        <f t="shared" si="6"/>
        <v>1</v>
      </c>
    </row>
    <row r="10" spans="1:14" x14ac:dyDescent="0.2">
      <c r="A10" s="1">
        <v>2008</v>
      </c>
      <c r="B10" s="6">
        <v>8.7654372081157089E-2</v>
      </c>
      <c r="C10" s="6">
        <v>3.3365250817897645E-2</v>
      </c>
      <c r="D10" s="6">
        <v>1.4057338193673647E-2</v>
      </c>
      <c r="E10" s="6">
        <v>1.6339553919894723E-2</v>
      </c>
      <c r="F10" s="6">
        <v>2.3891804416528755E-2</v>
      </c>
      <c r="G10" s="6">
        <f t="shared" si="1"/>
        <v>4.2473316231791958E-7</v>
      </c>
      <c r="I10" s="10">
        <f t="shared" si="2"/>
        <v>0.38064744175677939</v>
      </c>
      <c r="J10" s="10">
        <f t="shared" si="3"/>
        <v>0.16037313342962908</v>
      </c>
      <c r="K10" s="10">
        <f t="shared" si="4"/>
        <v>0.18640979002377486</v>
      </c>
      <c r="L10" s="10">
        <f t="shared" si="5"/>
        <v>0.27256963478981672</v>
      </c>
      <c r="M10" s="9"/>
      <c r="N10" s="8">
        <f t="shared" si="6"/>
        <v>1</v>
      </c>
    </row>
    <row r="11" spans="1:14" x14ac:dyDescent="0.2">
      <c r="A11" s="1">
        <v>2009</v>
      </c>
      <c r="B11" s="6">
        <v>0.1033126763339198</v>
      </c>
      <c r="C11" s="6">
        <v>3.8863959018139667E-2</v>
      </c>
      <c r="D11" s="6">
        <v>1.6256151545313346E-2</v>
      </c>
      <c r="E11" s="6">
        <v>2.0710324603115976E-2</v>
      </c>
      <c r="F11" s="6">
        <v>2.7484215875673536E-2</v>
      </c>
      <c r="G11" s="6">
        <f t="shared" si="1"/>
        <v>-1.9747083227182605E-6</v>
      </c>
      <c r="I11" s="10">
        <f t="shared" si="2"/>
        <v>0.3761708395283575</v>
      </c>
      <c r="J11" s="10">
        <f t="shared" si="3"/>
        <v>0.15734604319252507</v>
      </c>
      <c r="K11" s="10">
        <f t="shared" si="4"/>
        <v>0.20045873837049591</v>
      </c>
      <c r="L11" s="10">
        <f t="shared" si="5"/>
        <v>0.26602437890862152</v>
      </c>
      <c r="M11" s="9"/>
      <c r="N11" s="8">
        <f t="shared" si="6"/>
        <v>1</v>
      </c>
    </row>
    <row r="12" spans="1:14" x14ac:dyDescent="0.2">
      <c r="A12" s="1">
        <v>2010</v>
      </c>
      <c r="B12" s="6">
        <v>8.7030188359810093E-2</v>
      </c>
      <c r="C12" s="6">
        <v>3.4655853966871285E-2</v>
      </c>
      <c r="D12" s="6">
        <v>1.4198288902519802E-2</v>
      </c>
      <c r="E12" s="6">
        <v>1.7757923007501012E-2</v>
      </c>
      <c r="F12" s="6">
        <v>2.0414278019899885E-2</v>
      </c>
      <c r="G12" s="6">
        <f t="shared" si="1"/>
        <v>3.8444630181058703E-6</v>
      </c>
      <c r="I12" s="10">
        <f t="shared" si="2"/>
        <v>0.39822256589304783</v>
      </c>
      <c r="J12" s="10">
        <f t="shared" si="3"/>
        <v>0.16314932084654873</v>
      </c>
      <c r="K12" s="10">
        <f t="shared" si="4"/>
        <v>0.20405226983407279</v>
      </c>
      <c r="L12" s="10">
        <f t="shared" si="5"/>
        <v>0.2345758434263307</v>
      </c>
      <c r="M12" s="9"/>
      <c r="N12" s="8">
        <f t="shared" si="6"/>
        <v>1</v>
      </c>
    </row>
    <row r="13" spans="1:14" x14ac:dyDescent="0.2">
      <c r="A13" s="1">
        <v>2011</v>
      </c>
      <c r="B13" s="6">
        <v>8.7952975752182957E-2</v>
      </c>
      <c r="C13" s="6">
        <v>3.0471204866609848E-2</v>
      </c>
      <c r="D13" s="6">
        <v>1.393669026464711E-2</v>
      </c>
      <c r="E13" s="6">
        <v>2.1396062369175659E-2</v>
      </c>
      <c r="F13" s="6">
        <v>2.215392554273448E-2</v>
      </c>
      <c r="G13" s="6">
        <f t="shared" si="1"/>
        <v>-4.9072909841414714E-6</v>
      </c>
      <c r="I13" s="10">
        <f t="shared" si="2"/>
        <v>0.34642949343898483</v>
      </c>
      <c r="J13" s="10">
        <f t="shared" si="3"/>
        <v>0.15844731344667992</v>
      </c>
      <c r="K13" s="10">
        <f t="shared" si="4"/>
        <v>0.24325349393271678</v>
      </c>
      <c r="L13" s="10">
        <f t="shared" si="5"/>
        <v>0.2518696991816185</v>
      </c>
      <c r="M13" s="9"/>
      <c r="N13" s="8">
        <f t="shared" si="6"/>
        <v>1</v>
      </c>
    </row>
    <row r="14" spans="1:14" x14ac:dyDescent="0.2">
      <c r="A14" s="1">
        <v>2012</v>
      </c>
      <c r="B14" s="6">
        <v>0.10895288333715671</v>
      </c>
      <c r="C14" s="6">
        <v>3.1503038843073136E-2</v>
      </c>
      <c r="D14" s="6">
        <v>1.7089422473412601E-2</v>
      </c>
      <c r="E14" s="6">
        <v>2.9054446736247398E-2</v>
      </c>
      <c r="F14" s="6">
        <v>3.1310517381700181E-2</v>
      </c>
      <c r="G14" s="6">
        <f t="shared" si="1"/>
        <v>-4.5420972766135881E-6</v>
      </c>
      <c r="I14" s="10">
        <f t="shared" si="2"/>
        <v>0.28913163758655935</v>
      </c>
      <c r="J14" s="10">
        <f t="shared" si="3"/>
        <v>0.15684495485529257</v>
      </c>
      <c r="K14" s="10">
        <f t="shared" si="4"/>
        <v>0.2666587120648452</v>
      </c>
      <c r="L14" s="10">
        <f t="shared" si="5"/>
        <v>0.28736469549330285</v>
      </c>
      <c r="M14" s="9"/>
      <c r="N14" s="8">
        <f t="shared" si="6"/>
        <v>1</v>
      </c>
    </row>
    <row r="15" spans="1:14" x14ac:dyDescent="0.2">
      <c r="A15" s="1">
        <v>2013</v>
      </c>
      <c r="B15" s="6">
        <v>0.10696207890453764</v>
      </c>
      <c r="C15" s="6">
        <v>3.1319829146911914E-2</v>
      </c>
      <c r="D15" s="6">
        <v>1.777004667085362E-2</v>
      </c>
      <c r="E15" s="6">
        <v>3.0429640318630609E-2</v>
      </c>
      <c r="F15" s="6">
        <v>2.7444520426249914E-2</v>
      </c>
      <c r="G15" s="6">
        <f t="shared" si="1"/>
        <v>-1.9576581084083944E-6</v>
      </c>
      <c r="I15" s="10">
        <f t="shared" si="2"/>
        <v>0.29280709809945049</v>
      </c>
      <c r="J15" s="10">
        <f t="shared" si="3"/>
        <v>0.16613104031882872</v>
      </c>
      <c r="K15" s="10">
        <f t="shared" si="4"/>
        <v>0.28448477915106318</v>
      </c>
      <c r="L15" s="10">
        <f t="shared" si="5"/>
        <v>0.25657708243065763</v>
      </c>
      <c r="M15" s="9"/>
      <c r="N15" s="8">
        <f t="shared" si="6"/>
        <v>1</v>
      </c>
    </row>
    <row r="16" spans="1:14" x14ac:dyDescent="0.2">
      <c r="A16" s="1">
        <v>2014</v>
      </c>
      <c r="B16" s="6">
        <v>0.11709508636537824</v>
      </c>
      <c r="C16" s="6">
        <v>2.9486607156118588E-2</v>
      </c>
      <c r="D16" s="6">
        <v>2.1173437546813747E-2</v>
      </c>
      <c r="E16" s="6">
        <v>3.7657553495489965E-2</v>
      </c>
      <c r="F16" s="6">
        <v>2.8774059568659083E-2</v>
      </c>
      <c r="G16" s="6">
        <f t="shared" si="1"/>
        <v>3.4285982968562667E-6</v>
      </c>
      <c r="I16" s="10">
        <f t="shared" si="2"/>
        <v>0.25182500374854472</v>
      </c>
      <c r="J16" s="10">
        <f t="shared" si="3"/>
        <v>0.18082789116310855</v>
      </c>
      <c r="K16" s="10">
        <f t="shared" si="4"/>
        <v>0.32160748437261288</v>
      </c>
      <c r="L16" s="10">
        <f t="shared" si="5"/>
        <v>0.24573962071573377</v>
      </c>
      <c r="M16" s="9"/>
      <c r="N16" s="8">
        <f t="shared" si="6"/>
        <v>0.99999999999999989</v>
      </c>
    </row>
    <row r="17" spans="1:14" x14ac:dyDescent="0.2">
      <c r="A17" s="1">
        <v>2015</v>
      </c>
      <c r="B17" s="6">
        <v>0.12379781362005246</v>
      </c>
      <c r="C17" s="6">
        <v>2.951053240372754E-2</v>
      </c>
      <c r="D17" s="6">
        <v>2.1471211204065518E-2</v>
      </c>
      <c r="E17" s="6">
        <v>4.3081074706633644E-2</v>
      </c>
      <c r="F17" s="6">
        <v>2.9731191368147791E-2</v>
      </c>
      <c r="G17" s="6">
        <f t="shared" si="1"/>
        <v>3.8039374779634538E-6</v>
      </c>
      <c r="I17" s="10">
        <f t="shared" si="2"/>
        <v>0.2383841712486473</v>
      </c>
      <c r="J17" s="10">
        <f t="shared" si="3"/>
        <v>0.173443054790137</v>
      </c>
      <c r="K17" s="10">
        <f t="shared" si="4"/>
        <v>0.3480061338759417</v>
      </c>
      <c r="L17" s="10">
        <f t="shared" si="5"/>
        <v>0.24016664008527397</v>
      </c>
      <c r="M17" s="9"/>
      <c r="N17" s="8">
        <f t="shared" si="6"/>
        <v>1</v>
      </c>
    </row>
    <row r="18" spans="1:14" x14ac:dyDescent="0.2">
      <c r="A18" s="1">
        <v>2016</v>
      </c>
      <c r="B18" s="6">
        <v>0.10117811747829586</v>
      </c>
      <c r="C18" s="6">
        <v>2.7849675525159618E-2</v>
      </c>
      <c r="D18" s="6">
        <v>1.61138766639808E-2</v>
      </c>
      <c r="E18" s="6">
        <v>3.467349002010095E-2</v>
      </c>
      <c r="F18" s="6">
        <v>2.2535758057495997E-2</v>
      </c>
      <c r="G18" s="6">
        <f t="shared" si="1"/>
        <v>5.3172115584976254E-6</v>
      </c>
      <c r="I18" s="10">
        <f t="shared" si="2"/>
        <v>0.27526840664422897</v>
      </c>
      <c r="J18" s="10">
        <f t="shared" si="3"/>
        <v>0.15927083782891566</v>
      </c>
      <c r="K18" s="10">
        <f t="shared" si="4"/>
        <v>0.34271553153303963</v>
      </c>
      <c r="L18" s="10">
        <f t="shared" si="5"/>
        <v>0.22274522399381577</v>
      </c>
      <c r="M18" s="9"/>
      <c r="N18" s="8">
        <f t="shared" si="6"/>
        <v>1</v>
      </c>
    </row>
    <row r="19" spans="1:14" x14ac:dyDescent="0.2">
      <c r="A19" s="1">
        <v>2017</v>
      </c>
      <c r="B19" s="6">
        <v>0.11351652215871723</v>
      </c>
      <c r="C19" s="6">
        <v>3.0103994821760943E-2</v>
      </c>
      <c r="D19" s="6">
        <v>1.6331957253127416E-2</v>
      </c>
      <c r="E19" s="6">
        <v>4.0143808367270072E-2</v>
      </c>
      <c r="F19" s="6">
        <v>2.6941468157184057E-2</v>
      </c>
      <c r="G19" s="6">
        <f t="shared" si="1"/>
        <v>-4.706440625262126E-6</v>
      </c>
      <c r="I19" s="10">
        <f t="shared" si="2"/>
        <v>0.26518383559791131</v>
      </c>
      <c r="J19" s="10">
        <f t="shared" si="3"/>
        <v>0.14386698818041166</v>
      </c>
      <c r="K19" s="10">
        <f t="shared" si="4"/>
        <v>0.35362380113901082</v>
      </c>
      <c r="L19" s="10">
        <f t="shared" si="5"/>
        <v>0.2373253750826663</v>
      </c>
      <c r="M19" s="9"/>
      <c r="N19" s="8">
        <f t="shared" si="6"/>
        <v>1</v>
      </c>
    </row>
    <row r="20" spans="1:14" x14ac:dyDescent="0.2">
      <c r="A20" s="1">
        <v>2018</v>
      </c>
      <c r="B20" s="6">
        <v>0.10018926644221025</v>
      </c>
      <c r="C20" s="6">
        <v>2.6519857223907668E-2</v>
      </c>
      <c r="D20" s="6">
        <v>1.3549938698888521E-2</v>
      </c>
      <c r="E20" s="6">
        <v>3.7426666504772201E-2</v>
      </c>
      <c r="F20" s="6">
        <v>2.268998254016125E-2</v>
      </c>
      <c r="G20" s="6">
        <f t="shared" si="1"/>
        <v>2.8214744806180636E-6</v>
      </c>
      <c r="I20" s="10">
        <f t="shared" si="2"/>
        <v>0.26470504300706343</v>
      </c>
      <c r="J20" s="10">
        <f t="shared" si="3"/>
        <v>0.1352472253432388</v>
      </c>
      <c r="K20" s="10">
        <f t="shared" si="4"/>
        <v>0.37357016227921297</v>
      </c>
      <c r="L20" s="10">
        <f t="shared" si="5"/>
        <v>0.22647756937048485</v>
      </c>
      <c r="M20" s="9"/>
      <c r="N20" s="8">
        <f t="shared" si="6"/>
        <v>1</v>
      </c>
    </row>
    <row r="21" spans="1:14" x14ac:dyDescent="0.2">
      <c r="A21" s="1">
        <v>2019</v>
      </c>
      <c r="B21" s="6">
        <v>0.1202541875344033</v>
      </c>
      <c r="C21" s="6">
        <v>2.9709308300525868E-2</v>
      </c>
      <c r="D21" s="6">
        <v>1.6571997637396255E-2</v>
      </c>
      <c r="E21" s="6">
        <v>4.6777514655948128E-2</v>
      </c>
      <c r="F21" s="6">
        <v>2.7192632333716986E-2</v>
      </c>
      <c r="G21" s="6">
        <f t="shared" si="1"/>
        <v>2.7346068160599701E-6</v>
      </c>
      <c r="I21" s="10">
        <f t="shared" si="2"/>
        <v>0.24705986977484717</v>
      </c>
      <c r="J21" s="10">
        <f t="shared" si="3"/>
        <v>0.13781120505359337</v>
      </c>
      <c r="K21" s="10">
        <f t="shared" si="4"/>
        <v>0.38899750079623996</v>
      </c>
      <c r="L21" s="10">
        <f t="shared" si="5"/>
        <v>0.2261314243753195</v>
      </c>
      <c r="M21" s="9"/>
      <c r="N21" s="8">
        <f t="shared" si="6"/>
        <v>1</v>
      </c>
    </row>
    <row r="22" spans="1:14" x14ac:dyDescent="0.2">
      <c r="A22" s="1">
        <v>2020</v>
      </c>
      <c r="B22" s="6">
        <v>0.14744749892843326</v>
      </c>
      <c r="C22" s="6">
        <v>3.2465671420942616E-2</v>
      </c>
      <c r="D22" s="6">
        <v>2.1458294159304735E-2</v>
      </c>
      <c r="E22" s="6">
        <v>5.9093755779386491E-2</v>
      </c>
      <c r="F22" s="6">
        <v>3.4421460570874363E-2</v>
      </c>
      <c r="G22" s="6">
        <f t="shared" si="1"/>
        <v>8.3169979250494186E-6</v>
      </c>
      <c r="I22" s="10">
        <f t="shared" si="2"/>
        <v>0.22019703986315187</v>
      </c>
      <c r="J22" s="10">
        <f t="shared" si="3"/>
        <v>0.14553997030055804</v>
      </c>
      <c r="K22" s="10">
        <f t="shared" si="4"/>
        <v>0.40080089298948274</v>
      </c>
      <c r="L22" s="10">
        <f t="shared" si="5"/>
        <v>0.23346209684680741</v>
      </c>
      <c r="M22" s="9"/>
      <c r="N22" s="8">
        <f t="shared" si="6"/>
        <v>1</v>
      </c>
    </row>
    <row r="23" spans="1:14" x14ac:dyDescent="0.2">
      <c r="A23" s="1">
        <v>2021</v>
      </c>
      <c r="B23" s="6">
        <v>0.14187060836820525</v>
      </c>
      <c r="C23" s="6">
        <v>3.1333842302986518E-2</v>
      </c>
      <c r="D23" s="6">
        <v>2.1493472684573026E-2</v>
      </c>
      <c r="E23" s="6">
        <v>5.7184891797110032E-2</v>
      </c>
      <c r="F23" s="6">
        <v>3.1861399100572896E-2</v>
      </c>
      <c r="G23" s="6">
        <f t="shared" si="1"/>
        <v>-2.9975170372231741E-6</v>
      </c>
      <c r="I23" s="10">
        <f t="shared" si="2"/>
        <v>0.22085744636907004</v>
      </c>
      <c r="J23" s="10">
        <f t="shared" si="3"/>
        <v>0.15149733137789198</v>
      </c>
      <c r="K23" s="10">
        <f t="shared" si="4"/>
        <v>0.40306927733524489</v>
      </c>
      <c r="L23" s="10">
        <f t="shared" si="5"/>
        <v>0.22457594491779306</v>
      </c>
      <c r="M23" s="9"/>
      <c r="N23" s="8">
        <f t="shared" si="6"/>
        <v>1</v>
      </c>
    </row>
    <row r="24" spans="1:14" x14ac:dyDescent="0.2">
      <c r="A24" s="1">
        <v>2022</v>
      </c>
      <c r="B24" s="6">
        <v>0.11941855700986645</v>
      </c>
      <c r="C24" s="6">
        <v>2.6262470106264538E-2</v>
      </c>
      <c r="D24" s="6">
        <v>1.8287322754603062E-2</v>
      </c>
      <c r="E24" s="6">
        <v>4.8825421756405751E-2</v>
      </c>
      <c r="F24" s="6">
        <v>2.604494932097827E-2</v>
      </c>
      <c r="G24" s="6">
        <f t="shared" si="1"/>
        <v>-1.6069283851755101E-6</v>
      </c>
      <c r="I24" s="10">
        <f t="shared" si="2"/>
        <v>0.21991654709035593</v>
      </c>
      <c r="J24" s="10">
        <f t="shared" si="3"/>
        <v>0.15313429618183119</v>
      </c>
      <c r="K24" s="10">
        <f t="shared" si="4"/>
        <v>0.40885408415325764</v>
      </c>
      <c r="L24" s="10">
        <f t="shared" si="5"/>
        <v>0.21809507257455521</v>
      </c>
      <c r="M24" s="9"/>
      <c r="N24" s="8">
        <f t="shared" si="6"/>
        <v>1</v>
      </c>
    </row>
    <row r="25" spans="1:14" x14ac:dyDescent="0.2">
      <c r="C25" s="5"/>
      <c r="I25" s="10"/>
      <c r="J25" s="10"/>
      <c r="K25" s="10"/>
      <c r="L25" s="10"/>
      <c r="M25" s="9"/>
    </row>
    <row r="26" spans="1:14" x14ac:dyDescent="0.2">
      <c r="K26" s="9"/>
      <c r="L26" s="9"/>
      <c r="M26" s="9"/>
    </row>
    <row r="28" spans="1:14" ht="51" x14ac:dyDescent="0.2">
      <c r="E28" s="12"/>
      <c r="F28" s="13" t="s">
        <v>44</v>
      </c>
      <c r="G28" s="14" t="s">
        <v>45</v>
      </c>
      <c r="H28" s="14" t="s">
        <v>46</v>
      </c>
      <c r="I28" s="15" t="s">
        <v>47</v>
      </c>
    </row>
    <row r="29" spans="1:14" x14ac:dyDescent="0.2">
      <c r="D29" s="6"/>
      <c r="E29" s="12"/>
      <c r="F29" s="16">
        <v>2006.0173401825662</v>
      </c>
      <c r="G29" s="9">
        <v>319.42702554018888</v>
      </c>
      <c r="H29" s="9">
        <v>630.60928234124219</v>
      </c>
      <c r="I29" s="17">
        <v>1055.9810323011354</v>
      </c>
      <c r="K29" s="21">
        <v>34810</v>
      </c>
    </row>
    <row r="30" spans="1:14" x14ac:dyDescent="0.2">
      <c r="D30" s="6"/>
      <c r="E30" s="12"/>
      <c r="F30" s="16">
        <v>2032.8188573063494</v>
      </c>
      <c r="G30" s="9">
        <v>424.17690895295897</v>
      </c>
      <c r="H30" s="9">
        <v>532.43839797054454</v>
      </c>
      <c r="I30" s="17">
        <v>1076.2035503828458</v>
      </c>
      <c r="K30" s="21">
        <v>35600</v>
      </c>
    </row>
    <row r="31" spans="1:14" x14ac:dyDescent="0.2">
      <c r="D31" s="6"/>
      <c r="E31" s="12"/>
      <c r="F31" s="16">
        <v>1961.976010631472</v>
      </c>
      <c r="G31" s="9">
        <v>400.23884204727841</v>
      </c>
      <c r="H31" s="9">
        <v>482.18003261843398</v>
      </c>
      <c r="I31" s="17">
        <v>1079.5571359657602</v>
      </c>
      <c r="K31" s="21">
        <v>39890</v>
      </c>
    </row>
    <row r="32" spans="1:14" x14ac:dyDescent="0.2">
      <c r="D32" s="6"/>
      <c r="E32" s="12"/>
      <c r="F32" s="16">
        <v>2429.7218225690058</v>
      </c>
      <c r="G32" s="9">
        <v>519.39821673767074</v>
      </c>
      <c r="H32" s="9">
        <v>577.35580556823868</v>
      </c>
      <c r="I32" s="17">
        <v>1332.9678002630963</v>
      </c>
      <c r="K32" s="21">
        <v>44810</v>
      </c>
    </row>
    <row r="33" spans="4:11" x14ac:dyDescent="0.2">
      <c r="D33" s="6"/>
      <c r="E33" s="12"/>
      <c r="F33" s="16">
        <v>2536.1273387113015</v>
      </c>
      <c r="G33" s="9">
        <v>495.75642935989242</v>
      </c>
      <c r="H33" s="9">
        <v>666.58768769814958</v>
      </c>
      <c r="I33" s="17">
        <v>1373.7832216532595</v>
      </c>
      <c r="K33" s="21">
        <v>48520</v>
      </c>
    </row>
    <row r="34" spans="4:11" x14ac:dyDescent="0.2">
      <c r="D34" s="6"/>
      <c r="E34" s="12"/>
      <c r="F34" s="16">
        <v>2597.7756210188213</v>
      </c>
      <c r="G34" s="9">
        <v>531.45099935555629</v>
      </c>
      <c r="H34" s="9">
        <v>687.92679089986302</v>
      </c>
      <c r="I34" s="17">
        <v>1378.3978307634018</v>
      </c>
      <c r="K34" s="21">
        <v>51690</v>
      </c>
    </row>
    <row r="35" spans="4:11" x14ac:dyDescent="0.2">
      <c r="D35" s="6"/>
      <c r="E35" s="12"/>
      <c r="F35" s="16">
        <v>3824.0861311728104</v>
      </c>
      <c r="G35" s="9">
        <v>792.23731561224861</v>
      </c>
      <c r="H35" s="9">
        <v>1054.9291660569211</v>
      </c>
      <c r="I35" s="17">
        <v>1976.9196495036408</v>
      </c>
      <c r="K35" s="21">
        <v>58340</v>
      </c>
    </row>
    <row r="36" spans="4:11" x14ac:dyDescent="0.2">
      <c r="D36" s="6"/>
      <c r="E36" s="12"/>
      <c r="F36" s="16">
        <v>3474.4934137387377</v>
      </c>
      <c r="G36" s="9">
        <v>899.67400380555284</v>
      </c>
      <c r="H36" s="9">
        <v>1045.7365180361171</v>
      </c>
      <c r="I36" s="17">
        <v>1529.0828918970685</v>
      </c>
      <c r="K36" s="21">
        <v>64000</v>
      </c>
    </row>
    <row r="37" spans="4:11" x14ac:dyDescent="0.2">
      <c r="D37" s="6"/>
      <c r="E37" s="12"/>
      <c r="F37" s="16">
        <v>3911.437736107056</v>
      </c>
      <c r="G37" s="9">
        <v>986.56698014095139</v>
      </c>
      <c r="H37" s="9">
        <v>1256.8855761759653</v>
      </c>
      <c r="I37" s="17">
        <v>1667.9851797901392</v>
      </c>
      <c r="K37" s="21">
        <v>60690</v>
      </c>
    </row>
    <row r="38" spans="4:11" x14ac:dyDescent="0.2">
      <c r="D38" s="6"/>
      <c r="E38" s="12"/>
      <c r="F38" s="16">
        <v>3477.5541484831479</v>
      </c>
      <c r="G38" s="9">
        <v>942.80803063693497</v>
      </c>
      <c r="H38" s="9">
        <v>1179.1781765993683</v>
      </c>
      <c r="I38" s="17">
        <v>1355.5679412468439</v>
      </c>
      <c r="K38" s="21">
        <v>66400</v>
      </c>
    </row>
    <row r="39" spans="4:11" x14ac:dyDescent="0.2">
      <c r="D39" s="6"/>
      <c r="E39" s="12"/>
      <c r="F39" s="16">
        <v>4248.0285006852246</v>
      </c>
      <c r="G39" s="9">
        <v>1029.8639498287459</v>
      </c>
      <c r="H39" s="9">
        <v>1581.0807934935037</v>
      </c>
      <c r="I39" s="17">
        <v>1637.0837573629744</v>
      </c>
      <c r="K39" s="21">
        <v>73900</v>
      </c>
    </row>
    <row r="40" spans="4:11" x14ac:dyDescent="0.2">
      <c r="D40" s="6"/>
      <c r="E40" s="12"/>
      <c r="F40" s="16">
        <v>5826.650598142407</v>
      </c>
      <c r="G40" s="9">
        <v>1285.5836584434978</v>
      </c>
      <c r="H40" s="9">
        <v>2185.674910158496</v>
      </c>
      <c r="I40" s="17">
        <v>2355.3920295404128</v>
      </c>
      <c r="K40" s="21">
        <v>75230</v>
      </c>
    </row>
    <row r="41" spans="4:11" x14ac:dyDescent="0.2">
      <c r="D41" s="6"/>
      <c r="E41" s="12"/>
      <c r="F41" s="16">
        <v>5853.2416417138447</v>
      </c>
      <c r="G41" s="9">
        <v>1375.0210452651809</v>
      </c>
      <c r="H41" s="9">
        <v>2354.6024730815752</v>
      </c>
      <c r="I41" s="17">
        <v>2123.6181233670895</v>
      </c>
      <c r="K41" s="21">
        <v>77380</v>
      </c>
    </row>
    <row r="42" spans="4:11" x14ac:dyDescent="0.2">
      <c r="D42" s="6"/>
      <c r="E42" s="12"/>
      <c r="F42" s="16">
        <v>6957.7968470330179</v>
      </c>
      <c r="G42" s="9">
        <v>1681.6436492719256</v>
      </c>
      <c r="H42" s="9">
        <v>2990.850472097201</v>
      </c>
      <c r="I42" s="17">
        <v>2285.3027256638911</v>
      </c>
      <c r="K42" s="21">
        <v>79420</v>
      </c>
    </row>
    <row r="43" spans="4:11" x14ac:dyDescent="0.2">
      <c r="D43" s="6"/>
      <c r="E43" s="12"/>
      <c r="F43" s="16">
        <v>7082.7924462682731</v>
      </c>
      <c r="G43" s="9">
        <v>1612.9669473116167</v>
      </c>
      <c r="H43" s="9">
        <v>3236.3497753356892</v>
      </c>
      <c r="I43" s="17">
        <v>2233.4757236209662</v>
      </c>
      <c r="K43" s="21">
        <v>75120</v>
      </c>
    </row>
    <row r="44" spans="4:11" x14ac:dyDescent="0.2">
      <c r="D44" s="6"/>
      <c r="E44" s="12"/>
      <c r="F44" s="16">
        <v>5605.1142207003131</v>
      </c>
      <c r="G44" s="9">
        <v>1231.8094674526853</v>
      </c>
      <c r="H44" s="9">
        <v>2650.5808730594513</v>
      </c>
      <c r="I44" s="17">
        <v>1722.7238801881761</v>
      </c>
      <c r="K44" s="21">
        <v>76440</v>
      </c>
    </row>
    <row r="45" spans="4:11" x14ac:dyDescent="0.2">
      <c r="D45" s="6"/>
      <c r="E45" s="12"/>
      <c r="F45" s="16">
        <v>6773.1985632053838</v>
      </c>
      <c r="G45" s="9">
        <v>1326.0999483171965</v>
      </c>
      <c r="H45" s="9">
        <v>3259.5420974971225</v>
      </c>
      <c r="I45" s="17">
        <v>2187.5565173910663</v>
      </c>
      <c r="K45" s="21">
        <v>81200</v>
      </c>
    </row>
    <row r="46" spans="4:11" x14ac:dyDescent="0.2">
      <c r="D46" s="6"/>
      <c r="E46" s="12"/>
      <c r="F46" s="16">
        <v>6337.7150228117753</v>
      </c>
      <c r="G46" s="9">
        <v>1165.7340550204369</v>
      </c>
      <c r="H46" s="9">
        <v>3219.9067966325574</v>
      </c>
      <c r="I46" s="17">
        <v>1952.07417115878</v>
      </c>
      <c r="K46" s="21">
        <v>86030</v>
      </c>
    </row>
    <row r="47" spans="4:11" x14ac:dyDescent="0.2">
      <c r="D47" s="6"/>
      <c r="E47" s="12"/>
      <c r="F47" s="16">
        <v>7907.2253023331505</v>
      </c>
      <c r="G47" s="9">
        <v>1447.2654648105154</v>
      </c>
      <c r="H47" s="9">
        <v>4085.1732526470605</v>
      </c>
      <c r="I47" s="17">
        <v>2374.7865848755755</v>
      </c>
      <c r="K47" s="21">
        <v>87330</v>
      </c>
    </row>
    <row r="48" spans="4:11" x14ac:dyDescent="0.2">
      <c r="D48" s="6"/>
      <c r="E48" s="12"/>
      <c r="F48" s="16">
        <v>9779.0486707856544</v>
      </c>
      <c r="G48" s="9">
        <v>1825.1308675002845</v>
      </c>
      <c r="H48" s="9">
        <v>5026.2074398264358</v>
      </c>
      <c r="I48" s="17">
        <v>2927.710363458933</v>
      </c>
      <c r="K48" s="21">
        <v>85050</v>
      </c>
    </row>
    <row r="49" spans="4:11" x14ac:dyDescent="0.2">
      <c r="D49" s="6"/>
      <c r="E49" s="12"/>
      <c r="F49" s="16">
        <v>10676.810179133608</v>
      </c>
      <c r="G49" s="9">
        <v>2076.0106635547054</v>
      </c>
      <c r="H49" s="9">
        <v>5523.3719979662174</v>
      </c>
      <c r="I49" s="17">
        <v>3077.4275176126857</v>
      </c>
      <c r="K49" s="21">
        <v>96590</v>
      </c>
    </row>
    <row r="50" spans="4:11" x14ac:dyDescent="0.2">
      <c r="D50" s="6"/>
      <c r="E50" s="12"/>
      <c r="F50" s="16">
        <v>9418.116113697497</v>
      </c>
      <c r="G50" s="9">
        <v>1848.8234522222099</v>
      </c>
      <c r="H50" s="9">
        <v>4936.1837169501432</v>
      </c>
      <c r="I50" s="17">
        <v>2633.1089445251455</v>
      </c>
      <c r="K50" s="21">
        <v>101100</v>
      </c>
    </row>
    <row r="51" spans="4:11" ht="17" thickBot="1" x14ac:dyDescent="0.25">
      <c r="E51" s="12"/>
      <c r="F51" s="18">
        <v>2956.7125215408596</v>
      </c>
      <c r="G51" s="19">
        <v>633.02385619763584</v>
      </c>
      <c r="H51" s="19">
        <v>819.47976193029081</v>
      </c>
      <c r="I51" s="20">
        <v>1504.2089206475205</v>
      </c>
    </row>
    <row r="52" spans="4:11" ht="17" thickTop="1" x14ac:dyDescent="0.2"/>
  </sheetData>
  <mergeCells count="1">
    <mergeCell ref="A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C9836-B565-40AC-A5C3-C8B94A1AE6AE}">
  <dimension ref="A1:C23"/>
  <sheetViews>
    <sheetView workbookViewId="0">
      <selection activeCell="B2" sqref="B2"/>
    </sheetView>
  </sheetViews>
  <sheetFormatPr baseColWidth="10" defaultColWidth="11" defaultRowHeight="16" x14ac:dyDescent="0.2"/>
  <cols>
    <col min="3" max="3" width="13.6640625" customWidth="1"/>
  </cols>
  <sheetData>
    <row r="1" spans="1:3" x14ac:dyDescent="0.2">
      <c r="A1" t="s">
        <v>0</v>
      </c>
      <c r="B1" t="s">
        <v>14</v>
      </c>
      <c r="C1" t="s">
        <v>15</v>
      </c>
    </row>
    <row r="2" spans="1:3" x14ac:dyDescent="0.2">
      <c r="A2" s="7">
        <v>2001</v>
      </c>
      <c r="B2" s="11">
        <v>0.77382019999999996</v>
      </c>
      <c r="C2" s="11">
        <f>1-B2</f>
        <v>0.22617980000000004</v>
      </c>
    </row>
    <row r="3" spans="1:3" x14ac:dyDescent="0.2">
      <c r="A3" s="7">
        <v>2002</v>
      </c>
      <c r="B3" s="11">
        <v>0.76940089999999994</v>
      </c>
      <c r="C3" s="11">
        <f t="shared" ref="C3:C23" si="0">1-B3</f>
        <v>0.23059910000000006</v>
      </c>
    </row>
    <row r="4" spans="1:3" x14ac:dyDescent="0.2">
      <c r="A4" s="7">
        <v>2003</v>
      </c>
      <c r="B4" s="11">
        <v>0.77198120000000003</v>
      </c>
      <c r="C4" s="11">
        <f t="shared" si="0"/>
        <v>0.22801879999999997</v>
      </c>
    </row>
    <row r="5" spans="1:3" x14ac:dyDescent="0.2">
      <c r="A5" s="7">
        <v>2004</v>
      </c>
      <c r="B5" s="11">
        <v>0.77502899999999997</v>
      </c>
      <c r="C5" s="11">
        <f t="shared" si="0"/>
        <v>0.22497100000000003</v>
      </c>
    </row>
    <row r="6" spans="1:3" x14ac:dyDescent="0.2">
      <c r="A6" s="7">
        <v>2005</v>
      </c>
      <c r="B6" s="11">
        <v>0.76310190000000011</v>
      </c>
      <c r="C6" s="11">
        <f t="shared" si="0"/>
        <v>0.23689809999999989</v>
      </c>
    </row>
    <row r="7" spans="1:3" x14ac:dyDescent="0.2">
      <c r="A7" s="7">
        <v>2006</v>
      </c>
      <c r="B7" s="11">
        <v>0.74878879999999992</v>
      </c>
      <c r="C7" s="11">
        <f t="shared" si="0"/>
        <v>0.25121120000000008</v>
      </c>
    </row>
    <row r="8" spans="1:3" x14ac:dyDescent="0.2">
      <c r="A8" s="7">
        <v>2007</v>
      </c>
      <c r="B8" s="11">
        <v>0.75745509999999994</v>
      </c>
      <c r="C8" s="11">
        <f t="shared" si="0"/>
        <v>0.24254490000000006</v>
      </c>
    </row>
    <row r="9" spans="1:3" x14ac:dyDescent="0.2">
      <c r="A9" s="7">
        <v>2008</v>
      </c>
      <c r="B9" s="11">
        <v>0.76388050000000007</v>
      </c>
      <c r="C9" s="11">
        <f t="shared" si="0"/>
        <v>0.23611949999999993</v>
      </c>
    </row>
    <row r="10" spans="1:3" x14ac:dyDescent="0.2">
      <c r="A10" s="7">
        <v>2009</v>
      </c>
      <c r="B10" s="11">
        <v>0.75913300000000006</v>
      </c>
      <c r="C10" s="11">
        <f t="shared" si="0"/>
        <v>0.24086699999999994</v>
      </c>
    </row>
    <row r="11" spans="1:3" x14ac:dyDescent="0.2">
      <c r="A11" s="7">
        <v>2010</v>
      </c>
      <c r="B11" s="11">
        <v>0.74758899999999995</v>
      </c>
      <c r="C11" s="11">
        <f t="shared" si="0"/>
        <v>0.25241100000000005</v>
      </c>
    </row>
    <row r="12" spans="1:3" x14ac:dyDescent="0.2">
      <c r="A12" s="7">
        <v>2011</v>
      </c>
      <c r="B12" s="11">
        <v>0.75831460000000006</v>
      </c>
      <c r="C12" s="11">
        <f t="shared" si="0"/>
        <v>0.24168539999999994</v>
      </c>
    </row>
    <row r="13" spans="1:3" x14ac:dyDescent="0.2">
      <c r="A13" s="7">
        <v>2012</v>
      </c>
      <c r="B13" s="11">
        <v>0.76773970000000002</v>
      </c>
      <c r="C13" s="11">
        <f t="shared" si="0"/>
        <v>0.23226029999999998</v>
      </c>
    </row>
    <row r="14" spans="1:3" x14ac:dyDescent="0.2">
      <c r="A14" s="7">
        <v>2013</v>
      </c>
      <c r="B14" s="11">
        <v>0.76525530000000008</v>
      </c>
      <c r="C14" s="11">
        <f t="shared" si="0"/>
        <v>0.23474469999999992</v>
      </c>
    </row>
    <row r="15" spans="1:3" x14ac:dyDescent="0.2">
      <c r="A15" s="7">
        <v>2014</v>
      </c>
      <c r="B15" s="11">
        <v>0.76617570000000002</v>
      </c>
      <c r="C15" s="11">
        <f t="shared" si="0"/>
        <v>0.23382429999999998</v>
      </c>
    </row>
    <row r="16" spans="1:3" x14ac:dyDescent="0.2">
      <c r="A16" s="7">
        <v>2015</v>
      </c>
      <c r="B16" s="11">
        <v>0.73877170000000003</v>
      </c>
      <c r="C16" s="11">
        <f t="shared" si="0"/>
        <v>0.26122829999999997</v>
      </c>
    </row>
    <row r="17" spans="1:3" x14ac:dyDescent="0.2">
      <c r="A17" s="7">
        <v>2016</v>
      </c>
      <c r="B17" s="11">
        <v>0.72110169999999996</v>
      </c>
      <c r="C17" s="11">
        <f t="shared" si="0"/>
        <v>0.27889830000000004</v>
      </c>
    </row>
    <row r="18" spans="1:3" x14ac:dyDescent="0.2">
      <c r="A18" s="7">
        <v>2017</v>
      </c>
      <c r="B18" s="11">
        <v>0.71142039999999995</v>
      </c>
      <c r="C18" s="11">
        <f t="shared" si="0"/>
        <v>0.28857960000000005</v>
      </c>
    </row>
    <row r="19" spans="1:3" x14ac:dyDescent="0.2">
      <c r="A19" s="7">
        <v>2018</v>
      </c>
      <c r="B19" s="11">
        <v>0.70405450000000003</v>
      </c>
      <c r="C19" s="11">
        <f t="shared" si="0"/>
        <v>0.29594549999999997</v>
      </c>
    </row>
    <row r="20" spans="1:3" x14ac:dyDescent="0.2">
      <c r="A20" s="7">
        <v>2019</v>
      </c>
      <c r="B20" s="11">
        <v>0.69745919999999995</v>
      </c>
      <c r="C20" s="11">
        <f t="shared" si="0"/>
        <v>0.30254080000000005</v>
      </c>
    </row>
    <row r="21" spans="1:3" x14ac:dyDescent="0.2">
      <c r="A21" s="7">
        <v>2020</v>
      </c>
      <c r="B21" s="11">
        <v>0.69658510000000007</v>
      </c>
      <c r="C21" s="11">
        <f t="shared" si="0"/>
        <v>0.30341489999999993</v>
      </c>
    </row>
    <row r="22" spans="1:3" x14ac:dyDescent="0.2">
      <c r="A22" s="7">
        <v>2021</v>
      </c>
      <c r="B22" s="11">
        <v>0.69675779999999998</v>
      </c>
      <c r="C22" s="11">
        <f t="shared" si="0"/>
        <v>0.30324220000000002</v>
      </c>
    </row>
    <row r="23" spans="1:3" x14ac:dyDescent="0.2">
      <c r="A23" s="7">
        <v>2022</v>
      </c>
      <c r="B23" s="11">
        <v>0.70181870000000002</v>
      </c>
      <c r="C23" s="11">
        <f t="shared" si="0"/>
        <v>0.29818129999999998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D5F685-741E-3547-8AFB-C432D2FA4400}">
  <dimension ref="A1:K27"/>
  <sheetViews>
    <sheetView workbookViewId="0">
      <selection activeCell="C12" sqref="C12"/>
    </sheetView>
  </sheetViews>
  <sheetFormatPr baseColWidth="10" defaultRowHeight="16" x14ac:dyDescent="0.2"/>
  <cols>
    <col min="4" max="4" width="15.5" customWidth="1"/>
    <col min="5" max="5" width="12.83203125" customWidth="1"/>
    <col min="6" max="6" width="9.33203125" customWidth="1"/>
  </cols>
  <sheetData>
    <row r="1" spans="1:11" x14ac:dyDescent="0.2">
      <c r="B1" t="s">
        <v>48</v>
      </c>
    </row>
    <row r="2" spans="1:11" s="26" customFormat="1" ht="85" x14ac:dyDescent="0.2">
      <c r="B2" s="26" t="s">
        <v>49</v>
      </c>
      <c r="C2" s="26" t="s">
        <v>52</v>
      </c>
      <c r="D2" s="26" t="s">
        <v>51</v>
      </c>
      <c r="E2" s="26" t="s">
        <v>53</v>
      </c>
      <c r="F2" s="26" t="s">
        <v>54</v>
      </c>
      <c r="G2" s="26" t="s">
        <v>56</v>
      </c>
      <c r="H2" s="26" t="s">
        <v>55</v>
      </c>
      <c r="J2" s="26" t="s">
        <v>50</v>
      </c>
      <c r="K2" s="26" t="s">
        <v>49</v>
      </c>
    </row>
    <row r="3" spans="1:11" x14ac:dyDescent="0.2">
      <c r="A3">
        <v>2000</v>
      </c>
    </row>
    <row r="4" spans="1:11" x14ac:dyDescent="0.2">
      <c r="A4">
        <v>2001</v>
      </c>
      <c r="B4" s="22">
        <f>K4/J4</f>
        <v>9.4147314807220966E-2</v>
      </c>
      <c r="C4" s="27">
        <f t="shared" ref="C4:D24" si="0">(1-F4)*$B4</f>
        <v>8.9439949066859911E-2</v>
      </c>
      <c r="D4" s="27">
        <f t="shared" si="0"/>
        <v>8.9439949066859911E-2</v>
      </c>
      <c r="E4" s="27">
        <f t="shared" ref="E4:E24" si="1">(1-H4)*$B4</f>
        <v>8.9439949066859911E-2</v>
      </c>
      <c r="F4" s="23">
        <f t="shared" ref="F4:F22" si="2">G4-(H4-G4)</f>
        <v>0.05</v>
      </c>
      <c r="G4" s="23">
        <v>0.05</v>
      </c>
      <c r="H4" s="23">
        <f>G4</f>
        <v>0.05</v>
      </c>
      <c r="J4" s="21">
        <v>34810</v>
      </c>
      <c r="K4" s="24">
        <v>3277.2680284393618</v>
      </c>
    </row>
    <row r="5" spans="1:11" x14ac:dyDescent="0.2">
      <c r="A5">
        <v>2002</v>
      </c>
      <c r="B5" s="22">
        <f t="shared" ref="B5:B25" si="3">K5/J5</f>
        <v>9.3125252806206579E-2</v>
      </c>
      <c r="C5" s="27">
        <f t="shared" si="0"/>
        <v>8.8468990165896252E-2</v>
      </c>
      <c r="D5" s="27">
        <f t="shared" si="0"/>
        <v>8.8468990165896252E-2</v>
      </c>
      <c r="E5" s="27">
        <f t="shared" si="1"/>
        <v>8.8468990165896252E-2</v>
      </c>
      <c r="F5" s="23">
        <f t="shared" si="2"/>
        <v>0.05</v>
      </c>
      <c r="G5" s="23">
        <v>0.05</v>
      </c>
      <c r="H5" s="23">
        <f t="shared" ref="H5:H15" si="4">G5</f>
        <v>0.05</v>
      </c>
      <c r="J5" s="21">
        <v>35600</v>
      </c>
      <c r="K5" s="24">
        <v>3315.2589999009542</v>
      </c>
    </row>
    <row r="6" spans="1:11" x14ac:dyDescent="0.2">
      <c r="A6">
        <v>2003</v>
      </c>
      <c r="B6" s="22">
        <f t="shared" si="3"/>
        <v>8.8196412079818237E-2</v>
      </c>
      <c r="C6" s="27">
        <f t="shared" si="0"/>
        <v>8.3786591475827316E-2</v>
      </c>
      <c r="D6" s="27">
        <f t="shared" si="0"/>
        <v>8.3786591475827316E-2</v>
      </c>
      <c r="E6" s="27">
        <f t="shared" si="1"/>
        <v>8.3786591475827316E-2</v>
      </c>
      <c r="F6" s="23">
        <f t="shared" si="2"/>
        <v>0.05</v>
      </c>
      <c r="G6" s="23">
        <v>0.05</v>
      </c>
      <c r="H6" s="23">
        <f t="shared" si="4"/>
        <v>0.05</v>
      </c>
      <c r="J6" s="21">
        <v>39890</v>
      </c>
      <c r="K6" s="24">
        <v>3518.1548778639494</v>
      </c>
    </row>
    <row r="7" spans="1:11" x14ac:dyDescent="0.2">
      <c r="A7">
        <v>2004</v>
      </c>
      <c r="B7" s="22">
        <f t="shared" si="3"/>
        <v>9.4836884590956072E-2</v>
      </c>
      <c r="C7" s="27">
        <f t="shared" si="0"/>
        <v>9.0095040361408266E-2</v>
      </c>
      <c r="D7" s="27">
        <f t="shared" si="0"/>
        <v>9.0095040361408266E-2</v>
      </c>
      <c r="E7" s="27">
        <f t="shared" si="1"/>
        <v>9.0095040361408266E-2</v>
      </c>
      <c r="F7" s="23">
        <f t="shared" si="2"/>
        <v>0.05</v>
      </c>
      <c r="G7" s="23">
        <v>0.05</v>
      </c>
      <c r="H7" s="23">
        <f t="shared" si="4"/>
        <v>0.05</v>
      </c>
      <c r="J7" s="21">
        <v>44810</v>
      </c>
      <c r="K7" s="24">
        <v>4249.6407985207416</v>
      </c>
    </row>
    <row r="8" spans="1:11" x14ac:dyDescent="0.2">
      <c r="A8">
        <v>2005</v>
      </c>
      <c r="B8" s="22">
        <f t="shared" si="3"/>
        <v>9.3891774612219259E-2</v>
      </c>
      <c r="C8" s="27">
        <f t="shared" si="0"/>
        <v>8.9197185881608285E-2</v>
      </c>
      <c r="D8" s="27">
        <f t="shared" si="0"/>
        <v>8.9197185881608285E-2</v>
      </c>
      <c r="E8" s="27">
        <f t="shared" si="1"/>
        <v>8.9197185881608285E-2</v>
      </c>
      <c r="F8" s="23">
        <f t="shared" si="2"/>
        <v>0.05</v>
      </c>
      <c r="G8" s="23">
        <v>0.05</v>
      </c>
      <c r="H8" s="23">
        <f t="shared" si="4"/>
        <v>0.05</v>
      </c>
      <c r="J8" s="21">
        <v>48520</v>
      </c>
      <c r="K8" s="24">
        <v>4555.6289041848786</v>
      </c>
    </row>
    <row r="9" spans="1:11" x14ac:dyDescent="0.2">
      <c r="A9">
        <v>2006</v>
      </c>
      <c r="B9" s="22">
        <f t="shared" si="3"/>
        <v>9.7116227425739221E-2</v>
      </c>
      <c r="C9" s="27">
        <f t="shared" si="0"/>
        <v>9.226041605445226E-2</v>
      </c>
      <c r="D9" s="27">
        <f t="shared" si="0"/>
        <v>9.226041605445226E-2</v>
      </c>
      <c r="E9" s="27">
        <f t="shared" si="1"/>
        <v>9.226041605445226E-2</v>
      </c>
      <c r="F9" s="23">
        <f t="shared" si="2"/>
        <v>0.05</v>
      </c>
      <c r="G9" s="23">
        <v>0.05</v>
      </c>
      <c r="H9" s="23">
        <f t="shared" si="4"/>
        <v>0.05</v>
      </c>
      <c r="J9" s="21">
        <v>51690</v>
      </c>
      <c r="K9" s="24">
        <v>5019.9377956364606</v>
      </c>
    </row>
    <row r="10" spans="1:11" x14ac:dyDescent="0.2">
      <c r="A10">
        <v>2007</v>
      </c>
      <c r="B10" s="22">
        <f t="shared" si="3"/>
        <v>0.11545813957196439</v>
      </c>
      <c r="C10" s="27">
        <f t="shared" si="0"/>
        <v>0.10968523259336617</v>
      </c>
      <c r="D10" s="27">
        <f t="shared" si="0"/>
        <v>0.10968523259336617</v>
      </c>
      <c r="E10" s="27">
        <f t="shared" si="1"/>
        <v>0.10968523259336617</v>
      </c>
      <c r="F10" s="23">
        <f t="shared" si="2"/>
        <v>0.05</v>
      </c>
      <c r="G10" s="23">
        <v>0.05</v>
      </c>
      <c r="H10" s="23">
        <f t="shared" si="4"/>
        <v>0.05</v>
      </c>
      <c r="J10" s="21">
        <v>58340</v>
      </c>
      <c r="K10" s="24">
        <v>6735.8278626284027</v>
      </c>
    </row>
    <row r="11" spans="1:11" x14ac:dyDescent="0.2">
      <c r="A11">
        <v>2008</v>
      </c>
      <c r="B11" s="22">
        <f t="shared" si="3"/>
        <v>8.7654372081157089E-2</v>
      </c>
      <c r="C11" s="27">
        <f t="shared" si="0"/>
        <v>7.8888934873041383E-2</v>
      </c>
      <c r="D11" s="27">
        <f t="shared" si="0"/>
        <v>7.8888934873041383E-2</v>
      </c>
      <c r="E11" s="27">
        <f t="shared" si="1"/>
        <v>7.8888934873041383E-2</v>
      </c>
      <c r="F11" s="23">
        <f t="shared" si="2"/>
        <v>0.1</v>
      </c>
      <c r="G11" s="23">
        <v>0.1</v>
      </c>
      <c r="H11" s="23">
        <f t="shared" si="4"/>
        <v>0.1</v>
      </c>
      <c r="J11" s="21">
        <v>64000</v>
      </c>
      <c r="K11" s="24">
        <v>5609.8798131940539</v>
      </c>
    </row>
    <row r="12" spans="1:11" x14ac:dyDescent="0.2">
      <c r="A12">
        <v>2009</v>
      </c>
      <c r="B12" s="22">
        <f t="shared" si="3"/>
        <v>0.1033126763339198</v>
      </c>
      <c r="C12" s="27">
        <f t="shared" si="0"/>
        <v>9.2981408700527818E-2</v>
      </c>
      <c r="D12" s="27">
        <f t="shared" si="0"/>
        <v>9.2981408700527818E-2</v>
      </c>
      <c r="E12" s="27">
        <f t="shared" si="1"/>
        <v>9.2981408700527818E-2</v>
      </c>
      <c r="F12" s="23">
        <f t="shared" si="2"/>
        <v>0.1</v>
      </c>
      <c r="G12" s="23">
        <v>0.1</v>
      </c>
      <c r="H12" s="23">
        <f t="shared" si="4"/>
        <v>0.1</v>
      </c>
      <c r="J12" s="21">
        <v>60690</v>
      </c>
      <c r="K12" s="24">
        <v>6270.0463267055929</v>
      </c>
    </row>
    <row r="13" spans="1:11" x14ac:dyDescent="0.2">
      <c r="A13">
        <v>2010</v>
      </c>
      <c r="B13" s="22">
        <f t="shared" si="3"/>
        <v>8.7030188359810093E-2</v>
      </c>
      <c r="C13" s="27">
        <f t="shared" si="0"/>
        <v>7.8327169523829079E-2</v>
      </c>
      <c r="D13" s="27">
        <f t="shared" si="0"/>
        <v>7.8327169523829079E-2</v>
      </c>
      <c r="E13" s="27">
        <f t="shared" si="1"/>
        <v>7.8327169523829079E-2</v>
      </c>
      <c r="F13" s="23">
        <f t="shared" si="2"/>
        <v>0.1</v>
      </c>
      <c r="G13" s="23">
        <v>0.1</v>
      </c>
      <c r="H13" s="23">
        <f t="shared" si="4"/>
        <v>0.1</v>
      </c>
      <c r="J13" s="21">
        <v>66400</v>
      </c>
      <c r="K13" s="24">
        <v>5778.8045070913904</v>
      </c>
    </row>
    <row r="14" spans="1:11" x14ac:dyDescent="0.2">
      <c r="A14">
        <v>2011</v>
      </c>
      <c r="B14" s="22">
        <f t="shared" si="3"/>
        <v>8.7952975752182957E-2</v>
      </c>
      <c r="C14" s="27">
        <f t="shared" si="0"/>
        <v>7.915767817696466E-2</v>
      </c>
      <c r="D14" s="27">
        <f t="shared" si="0"/>
        <v>7.915767817696466E-2</v>
      </c>
      <c r="E14" s="27">
        <f t="shared" si="1"/>
        <v>7.915767817696466E-2</v>
      </c>
      <c r="F14" s="23">
        <f t="shared" si="2"/>
        <v>0.1</v>
      </c>
      <c r="G14" s="23">
        <v>0.1</v>
      </c>
      <c r="H14" s="23">
        <f t="shared" si="4"/>
        <v>0.1</v>
      </c>
      <c r="J14" s="21">
        <v>73900</v>
      </c>
      <c r="K14" s="24">
        <v>6499.7249080863203</v>
      </c>
    </row>
    <row r="15" spans="1:11" x14ac:dyDescent="0.2">
      <c r="A15">
        <v>2012</v>
      </c>
      <c r="B15" s="22">
        <f t="shared" si="3"/>
        <v>0.10895288333715671</v>
      </c>
      <c r="C15" s="27">
        <f t="shared" si="0"/>
        <v>9.2609950836583202E-2</v>
      </c>
      <c r="D15" s="27">
        <f t="shared" si="0"/>
        <v>9.2609950836583202E-2</v>
      </c>
      <c r="E15" s="27">
        <f t="shared" si="1"/>
        <v>9.2609950836583202E-2</v>
      </c>
      <c r="F15" s="23">
        <f t="shared" si="2"/>
        <v>0.15</v>
      </c>
      <c r="G15" s="23">
        <v>0.15</v>
      </c>
      <c r="H15" s="23">
        <f t="shared" si="4"/>
        <v>0.15</v>
      </c>
      <c r="J15" s="21">
        <v>75230</v>
      </c>
      <c r="K15" s="24">
        <v>8196.5254134542993</v>
      </c>
    </row>
    <row r="16" spans="1:11" x14ac:dyDescent="0.2">
      <c r="A16">
        <v>2013</v>
      </c>
      <c r="B16" s="22">
        <f t="shared" si="3"/>
        <v>0.10696207890453764</v>
      </c>
      <c r="C16" s="27">
        <f t="shared" si="0"/>
        <v>8.5569663123630124E-2</v>
      </c>
      <c r="D16" s="27">
        <f t="shared" si="0"/>
        <v>8.5569663123630124E-2</v>
      </c>
      <c r="E16" s="27">
        <f t="shared" si="1"/>
        <v>8.5569663123630124E-2</v>
      </c>
      <c r="F16" s="23">
        <f t="shared" si="2"/>
        <v>0.2</v>
      </c>
      <c r="G16" s="23">
        <v>0.2</v>
      </c>
      <c r="H16" s="23">
        <f>G16</f>
        <v>0.2</v>
      </c>
      <c r="J16" s="21">
        <v>77380</v>
      </c>
      <c r="K16" s="24">
        <v>8276.7256656331228</v>
      </c>
    </row>
    <row r="17" spans="1:11" x14ac:dyDescent="0.2">
      <c r="A17">
        <v>2014</v>
      </c>
      <c r="B17" s="22">
        <f t="shared" si="3"/>
        <v>0.11709508636537826</v>
      </c>
      <c r="C17" s="27">
        <f t="shared" si="0"/>
        <v>9.3676069092302611E-2</v>
      </c>
      <c r="D17" s="27">
        <f t="shared" si="0"/>
        <v>9.3676069092302611E-2</v>
      </c>
      <c r="E17" s="27">
        <f t="shared" si="1"/>
        <v>9.3676069092302611E-2</v>
      </c>
      <c r="F17" s="23">
        <f t="shared" si="2"/>
        <v>0.2</v>
      </c>
      <c r="G17" s="23">
        <v>0.2</v>
      </c>
      <c r="H17" s="23">
        <f t="shared" ref="H17:H18" si="5">G17</f>
        <v>0.2</v>
      </c>
      <c r="J17" s="21">
        <v>79420</v>
      </c>
      <c r="K17" s="24">
        <v>9299.6917591383408</v>
      </c>
    </row>
    <row r="18" spans="1:11" x14ac:dyDescent="0.2">
      <c r="A18">
        <v>2015</v>
      </c>
      <c r="B18" s="22">
        <f t="shared" si="3"/>
        <v>0.12379781362005246</v>
      </c>
      <c r="C18" s="27">
        <f t="shared" si="0"/>
        <v>9.9038250896041971E-2</v>
      </c>
      <c r="D18" s="27">
        <f t="shared" si="0"/>
        <v>9.9038250896041971E-2</v>
      </c>
      <c r="E18" s="27">
        <f t="shared" si="1"/>
        <v>9.9038250896041971E-2</v>
      </c>
      <c r="F18" s="23">
        <f t="shared" si="2"/>
        <v>0.2</v>
      </c>
      <c r="G18" s="23">
        <v>0.2</v>
      </c>
      <c r="H18" s="23">
        <f t="shared" si="5"/>
        <v>0.2</v>
      </c>
      <c r="J18" s="21">
        <v>75120</v>
      </c>
      <c r="K18" s="24">
        <v>9299.6917591383408</v>
      </c>
    </row>
    <row r="19" spans="1:11" x14ac:dyDescent="0.2">
      <c r="A19">
        <v>2016</v>
      </c>
      <c r="B19" s="22">
        <f t="shared" si="3"/>
        <v>0.10117811747829586</v>
      </c>
      <c r="C19" s="27">
        <f t="shared" si="0"/>
        <v>8.0942493982636698E-2</v>
      </c>
      <c r="D19" s="27">
        <f t="shared" si="0"/>
        <v>7.5883588108721894E-2</v>
      </c>
      <c r="E19" s="27">
        <f t="shared" si="1"/>
        <v>7.082468223480709E-2</v>
      </c>
      <c r="F19" s="23">
        <f t="shared" si="2"/>
        <v>0.2</v>
      </c>
      <c r="G19" s="10">
        <v>0.25</v>
      </c>
      <c r="H19" s="10">
        <v>0.3</v>
      </c>
      <c r="J19" s="21">
        <v>76440</v>
      </c>
      <c r="K19" s="24">
        <v>7734.0553000409354</v>
      </c>
    </row>
    <row r="20" spans="1:11" x14ac:dyDescent="0.2">
      <c r="A20">
        <v>2017</v>
      </c>
      <c r="B20" s="22">
        <f t="shared" si="3"/>
        <v>0.11351652215871723</v>
      </c>
      <c r="C20" s="27">
        <f t="shared" si="0"/>
        <v>6.8109913295230334E-2</v>
      </c>
      <c r="D20" s="27">
        <f t="shared" si="0"/>
        <v>5.6758261079358614E-2</v>
      </c>
      <c r="E20" s="27">
        <f t="shared" si="1"/>
        <v>4.5406608863486894E-2</v>
      </c>
      <c r="F20" s="23">
        <f t="shared" si="2"/>
        <v>0.4</v>
      </c>
      <c r="G20" s="10">
        <v>0.5</v>
      </c>
      <c r="H20" s="10">
        <v>0.6</v>
      </c>
      <c r="J20" s="21">
        <v>81200</v>
      </c>
      <c r="K20" s="24">
        <v>9217.5415992878388</v>
      </c>
    </row>
    <row r="21" spans="1:11" x14ac:dyDescent="0.2">
      <c r="A21">
        <v>2018</v>
      </c>
      <c r="B21" s="22">
        <f t="shared" si="3"/>
        <v>0.10018926644221025</v>
      </c>
      <c r="C21" s="27">
        <f t="shared" si="0"/>
        <v>5.0094633221105127E-2</v>
      </c>
      <c r="D21" s="27">
        <f t="shared" si="0"/>
        <v>4.0075706576884106E-2</v>
      </c>
      <c r="E21" s="27">
        <f t="shared" si="1"/>
        <v>3.0056779932663081E-2</v>
      </c>
      <c r="F21" s="23">
        <f t="shared" si="2"/>
        <v>0.5</v>
      </c>
      <c r="G21" s="10">
        <v>0.6</v>
      </c>
      <c r="H21" s="10">
        <v>0.7</v>
      </c>
      <c r="J21" s="21">
        <v>86030</v>
      </c>
      <c r="K21" s="24">
        <v>8619.2825920233481</v>
      </c>
    </row>
    <row r="22" spans="1:11" x14ac:dyDescent="0.2">
      <c r="A22">
        <v>2019</v>
      </c>
      <c r="B22" s="22">
        <f t="shared" si="3"/>
        <v>0.1202541875344033</v>
      </c>
      <c r="C22" s="27">
        <f t="shared" si="0"/>
        <v>5.7120739078841562E-2</v>
      </c>
      <c r="D22" s="27">
        <f t="shared" si="0"/>
        <v>4.2088965637041155E-2</v>
      </c>
      <c r="E22" s="27">
        <f t="shared" si="1"/>
        <v>2.7057192195240741E-2</v>
      </c>
      <c r="F22" s="23">
        <f t="shared" si="2"/>
        <v>0.52500000000000002</v>
      </c>
      <c r="G22" s="10">
        <v>0.65</v>
      </c>
      <c r="H22" s="10">
        <v>0.77500000000000002</v>
      </c>
      <c r="J22" s="21">
        <v>87330</v>
      </c>
      <c r="K22" s="24">
        <v>10501.798197379439</v>
      </c>
    </row>
    <row r="23" spans="1:11" x14ac:dyDescent="0.2">
      <c r="A23">
        <v>2020</v>
      </c>
      <c r="B23" s="22">
        <f t="shared" si="3"/>
        <v>0.14744749892843326</v>
      </c>
      <c r="C23" s="27">
        <f t="shared" si="0"/>
        <v>5.4555574603520306E-2</v>
      </c>
      <c r="D23" s="27">
        <f t="shared" si="0"/>
        <v>3.9810824710676984E-2</v>
      </c>
      <c r="E23" s="27">
        <f t="shared" si="1"/>
        <v>2.2117124839264993E-2</v>
      </c>
      <c r="F23" s="23">
        <f>0.9*70%</f>
        <v>0.63</v>
      </c>
      <c r="G23" s="10">
        <f t="shared" ref="G23:G24" si="6">70%+0.1*0.3</f>
        <v>0.73</v>
      </c>
      <c r="H23" s="10">
        <f>70%+0.5*0.3</f>
        <v>0.85</v>
      </c>
      <c r="J23" s="21">
        <v>85050</v>
      </c>
      <c r="K23" s="24">
        <v>12540.40978386325</v>
      </c>
    </row>
    <row r="24" spans="1:11" x14ac:dyDescent="0.2">
      <c r="A24">
        <v>2021</v>
      </c>
      <c r="B24" s="22">
        <f t="shared" si="3"/>
        <v>0.14187060836820525</v>
      </c>
      <c r="C24" s="27">
        <f t="shared" si="0"/>
        <v>5.2492125096235943E-2</v>
      </c>
      <c r="D24" s="27">
        <f t="shared" si="0"/>
        <v>3.8305064259415419E-2</v>
      </c>
      <c r="E24" s="27">
        <f t="shared" si="1"/>
        <v>2.1280591255230793E-2</v>
      </c>
      <c r="F24" s="23">
        <f t="shared" ref="F24:F25" si="7">0.9*70%+0*0.3</f>
        <v>0.63</v>
      </c>
      <c r="G24" s="10">
        <f t="shared" si="6"/>
        <v>0.73</v>
      </c>
      <c r="H24" s="10">
        <f t="shared" ref="H24:H25" si="8">70%+0.5*0.3</f>
        <v>0.85</v>
      </c>
      <c r="J24" s="25">
        <v>96590</v>
      </c>
      <c r="K24" s="24">
        <v>13703.282062284945</v>
      </c>
    </row>
    <row r="25" spans="1:11" x14ac:dyDescent="0.2">
      <c r="A25">
        <v>2022</v>
      </c>
      <c r="B25" s="22">
        <f t="shared" si="3"/>
        <v>0.11941855700986645</v>
      </c>
      <c r="C25" s="27">
        <f t="shared" ref="C25" si="9">(1-F25)*$B25</f>
        <v>4.4184866093650584E-2</v>
      </c>
      <c r="D25" s="27">
        <f>(1-G25)*$B25</f>
        <v>3.2243010392663946E-2</v>
      </c>
      <c r="E25" s="27">
        <f>(1-H25)*$B25</f>
        <v>1.7912783551479971E-2</v>
      </c>
      <c r="F25" s="23">
        <f t="shared" si="7"/>
        <v>0.63</v>
      </c>
      <c r="G25" s="10">
        <f>70%+0.1*0.3</f>
        <v>0.73</v>
      </c>
      <c r="H25" s="10">
        <f t="shared" si="8"/>
        <v>0.85</v>
      </c>
      <c r="J25" s="25">
        <v>101100</v>
      </c>
      <c r="K25" s="24">
        <v>12073.216113697497</v>
      </c>
    </row>
    <row r="26" spans="1:11" x14ac:dyDescent="0.2">
      <c r="D26" s="23"/>
      <c r="E26" s="23"/>
      <c r="F26" s="23"/>
    </row>
    <row r="27" spans="1:11" x14ac:dyDescent="0.2">
      <c r="E27" s="2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F2C32-3389-1545-AAA9-F6D08486C117}">
  <dimension ref="A1"/>
  <sheetViews>
    <sheetView workbookViewId="0">
      <selection activeCell="M17" sqref="M17"/>
    </sheetView>
  </sheetViews>
  <sheetFormatPr baseColWidth="10" defaultRowHeight="16" x14ac:dyDescent="0.2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D7F24C-C1EA-B14A-933C-42E6A03FB7E0}">
  <dimension ref="A1"/>
  <sheetViews>
    <sheetView workbookViewId="0">
      <selection activeCell="A2" sqref="A2"/>
    </sheetView>
  </sheetViews>
  <sheetFormatPr baseColWidth="10" defaultRowHeight="16" x14ac:dyDescent="0.2"/>
  <sheetData>
    <row r="1" spans="1:1" x14ac:dyDescent="0.2">
      <c r="A1" t="s">
        <v>57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0695D3-3823-4285-8E5B-C03C7364CFA5}">
  <dimension ref="A1:D16"/>
  <sheetViews>
    <sheetView workbookViewId="0">
      <selection activeCell="D16" sqref="C2:D16"/>
    </sheetView>
  </sheetViews>
  <sheetFormatPr baseColWidth="10" defaultColWidth="8.6640625" defaultRowHeight="16" x14ac:dyDescent="0.2"/>
  <sheetData>
    <row r="1" spans="1:4" x14ac:dyDescent="0.2">
      <c r="A1" t="s">
        <v>16</v>
      </c>
      <c r="B1" t="s">
        <v>17</v>
      </c>
      <c r="C1" t="s">
        <v>18</v>
      </c>
      <c r="D1" t="s">
        <v>41</v>
      </c>
    </row>
    <row r="2" spans="1:4" x14ac:dyDescent="0.2">
      <c r="A2" t="s">
        <v>39</v>
      </c>
      <c r="B2" t="s">
        <v>40</v>
      </c>
      <c r="C2" s="8">
        <v>1.7762169241905212E-2</v>
      </c>
      <c r="D2" s="8">
        <v>8.4421178326010704E-3</v>
      </c>
    </row>
    <row r="3" spans="1:4" x14ac:dyDescent="0.2">
      <c r="A3" t="s">
        <v>38</v>
      </c>
      <c r="B3" t="s">
        <v>8</v>
      </c>
      <c r="C3" s="8">
        <v>2.0007412880659103E-2</v>
      </c>
      <c r="D3" s="8">
        <v>9.0617313981056213E-3</v>
      </c>
    </row>
    <row r="4" spans="1:4" x14ac:dyDescent="0.2">
      <c r="A4" t="s">
        <v>36</v>
      </c>
      <c r="B4" t="s">
        <v>37</v>
      </c>
      <c r="C4" s="8">
        <v>2.0994376391172409E-2</v>
      </c>
      <c r="D4" s="8">
        <v>2.0118750631809235E-2</v>
      </c>
    </row>
    <row r="5" spans="1:4" x14ac:dyDescent="0.2">
      <c r="A5" t="s">
        <v>13</v>
      </c>
      <c r="B5" t="s">
        <v>13</v>
      </c>
      <c r="C5" s="8">
        <v>2.1905884146690369E-2</v>
      </c>
      <c r="D5" s="8">
        <v>3.0674682930111885E-2</v>
      </c>
    </row>
    <row r="6" spans="1:4" x14ac:dyDescent="0.2">
      <c r="A6" t="s">
        <v>34</v>
      </c>
      <c r="B6" t="s">
        <v>35</v>
      </c>
      <c r="C6" s="8">
        <v>2.3064427077770233E-2</v>
      </c>
      <c r="D6" s="8">
        <v>1.9080338999629021E-2</v>
      </c>
    </row>
    <row r="7" spans="1:4" x14ac:dyDescent="0.2">
      <c r="A7" t="s">
        <v>33</v>
      </c>
      <c r="B7" t="s">
        <v>11</v>
      </c>
      <c r="C7" s="8">
        <v>2.3475887253880501E-2</v>
      </c>
      <c r="D7" s="8">
        <v>6.7528560757637024E-2</v>
      </c>
    </row>
    <row r="8" spans="1:4" x14ac:dyDescent="0.2">
      <c r="A8" t="s">
        <v>31</v>
      </c>
      <c r="B8" t="s">
        <v>32</v>
      </c>
      <c r="C8" s="8">
        <v>2.5172015652060509E-2</v>
      </c>
      <c r="D8" s="8">
        <v>2.6667583733797073E-2</v>
      </c>
    </row>
    <row r="9" spans="1:4" x14ac:dyDescent="0.2">
      <c r="A9" t="s">
        <v>29</v>
      </c>
      <c r="B9" t="s">
        <v>30</v>
      </c>
      <c r="C9" s="8">
        <v>2.584061399102211E-2</v>
      </c>
      <c r="D9" s="8">
        <v>3.9890449494123459E-2</v>
      </c>
    </row>
    <row r="10" spans="1:4" x14ac:dyDescent="0.2">
      <c r="A10" t="s">
        <v>28</v>
      </c>
      <c r="B10" t="s">
        <v>7</v>
      </c>
      <c r="C10" s="8">
        <v>3.3505816012620926E-2</v>
      </c>
      <c r="D10" s="8">
        <v>2.8842849656939507E-2</v>
      </c>
    </row>
    <row r="11" spans="1:4" x14ac:dyDescent="0.2">
      <c r="A11" t="s">
        <v>26</v>
      </c>
      <c r="B11" t="s">
        <v>27</v>
      </c>
      <c r="C11" s="8">
        <v>3.3700160682201385E-2</v>
      </c>
      <c r="D11" s="8">
        <v>2.3760408163070679E-2</v>
      </c>
    </row>
    <row r="12" spans="1:4" x14ac:dyDescent="0.2">
      <c r="A12" t="s">
        <v>25</v>
      </c>
      <c r="B12" t="s">
        <v>10</v>
      </c>
      <c r="C12" s="8">
        <v>4.7714196145534515E-2</v>
      </c>
      <c r="D12" s="8">
        <v>4.545539990067482E-2</v>
      </c>
    </row>
    <row r="13" spans="1:4" x14ac:dyDescent="0.2">
      <c r="A13" t="s">
        <v>24</v>
      </c>
      <c r="B13" t="s">
        <v>12</v>
      </c>
      <c r="C13" s="8">
        <v>6.6308669745922089E-2</v>
      </c>
      <c r="D13" s="8">
        <v>6.380656361579895E-2</v>
      </c>
    </row>
    <row r="14" spans="1:4" x14ac:dyDescent="0.2">
      <c r="A14" t="s">
        <v>22</v>
      </c>
      <c r="B14" t="s">
        <v>23</v>
      </c>
      <c r="C14" s="8">
        <v>7.5481235980987549E-2</v>
      </c>
      <c r="D14" s="8">
        <v>3.6270655691623688E-2</v>
      </c>
    </row>
    <row r="15" spans="1:4" x14ac:dyDescent="0.2">
      <c r="A15" t="s">
        <v>20</v>
      </c>
      <c r="B15" t="s">
        <v>21</v>
      </c>
      <c r="C15" s="8">
        <v>0.10006073117256165</v>
      </c>
      <c r="D15" s="8">
        <v>0.15095421671867371</v>
      </c>
    </row>
    <row r="16" spans="1:4" x14ac:dyDescent="0.2">
      <c r="A16" t="s">
        <v>19</v>
      </c>
      <c r="B16" t="s">
        <v>9</v>
      </c>
      <c r="C16" s="8">
        <v>0.19848863780498505</v>
      </c>
      <c r="D16" s="8">
        <v>0.1072252169251442</v>
      </c>
    </row>
  </sheetData>
  <sortState xmlns:xlrd2="http://schemas.microsoft.com/office/spreadsheetml/2017/richdata2" ref="A2:D16">
    <sortCondition ref="C2:C1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5</vt:i4>
      </vt:variant>
    </vt:vector>
  </HeadingPairs>
  <TitlesOfParts>
    <vt:vector size="11" baseType="lpstr">
      <vt:lpstr>DataFig1.1-1.2</vt:lpstr>
      <vt:lpstr>dataFig1.3</vt:lpstr>
      <vt:lpstr>dataFig1.4</vt:lpstr>
      <vt:lpstr>Fig1.5</vt:lpstr>
      <vt:lpstr>Fig1.6</vt:lpstr>
      <vt:lpstr>DataF1.7</vt:lpstr>
      <vt:lpstr>Fig1.1</vt:lpstr>
      <vt:lpstr>Fig1.2</vt:lpstr>
      <vt:lpstr>Fig1.3</vt:lpstr>
      <vt:lpstr>Fig1.4</vt:lpstr>
      <vt:lpstr>Fig1.7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Zucman</dc:creator>
  <cp:lastModifiedBy>Gabriel Zucman</cp:lastModifiedBy>
  <dcterms:created xsi:type="dcterms:W3CDTF">2023-06-25T00:03:10Z</dcterms:created>
  <dcterms:modified xsi:type="dcterms:W3CDTF">2023-10-10T12:08:36Z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0484126-3486-41a9-802e-7f1e2277276c_Enabled">
    <vt:lpwstr>true</vt:lpwstr>
  </property>
  <property fmtid="{D5CDD505-2E9C-101B-9397-08002B2CF9AE}" pid="3" name="MSIP_Label_d0484126-3486-41a9-802e-7f1e2277276c_SetDate">
    <vt:lpwstr>2023-09-21T07:30:27Z</vt:lpwstr>
  </property>
  <property fmtid="{D5CDD505-2E9C-101B-9397-08002B2CF9AE}" pid="4" name="MSIP_Label_d0484126-3486-41a9-802e-7f1e2277276c_Method">
    <vt:lpwstr>Standard</vt:lpwstr>
  </property>
  <property fmtid="{D5CDD505-2E9C-101B-9397-08002B2CF9AE}" pid="5" name="MSIP_Label_d0484126-3486-41a9-802e-7f1e2277276c_Name">
    <vt:lpwstr>d0484126-3486-41a9-802e-7f1e2277276c</vt:lpwstr>
  </property>
  <property fmtid="{D5CDD505-2E9C-101B-9397-08002B2CF9AE}" pid="6" name="MSIP_Label_d0484126-3486-41a9-802e-7f1e2277276c_SiteId">
    <vt:lpwstr>eec01f8e-737f-43e3-9ed5-f8a59913bd82</vt:lpwstr>
  </property>
  <property fmtid="{D5CDD505-2E9C-101B-9397-08002B2CF9AE}" pid="7" name="MSIP_Label_d0484126-3486-41a9-802e-7f1e2277276c_ActionId">
    <vt:lpwstr>de5499e8-37f6-4a7b-bfcb-89df28e942dd</vt:lpwstr>
  </property>
  <property fmtid="{D5CDD505-2E9C-101B-9397-08002B2CF9AE}" pid="8" name="MSIP_Label_d0484126-3486-41a9-802e-7f1e2277276c_ContentBits">
    <vt:lpwstr>0</vt:lpwstr>
  </property>
</Properties>
</file>